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ismotuotanto-my.sharepoint.com/personal/ismo_porna_kultismo_com/Documents/Tiedostot/Asterix et Tintin/"/>
    </mc:Choice>
  </mc:AlternateContent>
  <xr:revisionPtr revIDLastSave="1453" documentId="13_ncr:1_{8864DD8F-5384-4307-8D35-2201A028E025}" xr6:coauthVersionLast="47" xr6:coauthVersionMax="47" xr10:uidLastSave="{AF5282CB-B9A2-493A-A40E-272273A83361}"/>
  <bookViews>
    <workbookView xWindow="-108" yWindow="-108" windowWidth="23256" windowHeight="12456" xr2:uid="{CF026257-BD4F-49F4-AEE1-F01D840F7D65}"/>
  </bookViews>
  <sheets>
    <sheet name="Front page" sheetId="8" r:id="rId1"/>
    <sheet name="Publishers" sheetId="1" r:id="rId2"/>
    <sheet name="Full albums" sheetId="2" r:id="rId3"/>
    <sheet name="Short Episodes" sheetId="3" r:id="rId4"/>
    <sheet name="Finno-Ugric" sheetId="4" r:id="rId5"/>
    <sheet name="Olympics" sheetId="5" r:id="rId6"/>
    <sheet name="Mundarts" sheetId="6" r:id="rId7"/>
    <sheet name="Finnish origin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8" i="1" l="1"/>
  <c r="E7" i="1" s="1"/>
  <c r="D6" i="4" l="1"/>
  <c r="A378" i="1"/>
  <c r="C6" i="4"/>
  <c r="E132" i="5"/>
  <c r="G378" i="1"/>
  <c r="G7" i="1" s="1"/>
  <c r="D378" i="1"/>
  <c r="D7" i="1" s="1"/>
  <c r="E15" i="8"/>
  <c r="E14" i="8"/>
  <c r="A132" i="5"/>
  <c r="D132" i="5"/>
  <c r="C132" i="5"/>
  <c r="B132" i="5"/>
  <c r="F378" i="1"/>
  <c r="F7" i="1" s="1"/>
  <c r="F6" i="1" l="1"/>
  <c r="E10" i="8"/>
  <c r="E9" i="8"/>
  <c r="E17" i="8"/>
  <c r="E13" i="8"/>
  <c r="E8" i="8"/>
  <c r="F2" i="8"/>
  <c r="E12" i="8" l="1"/>
  <c r="E16" i="8" s="1"/>
  <c r="D16" i="8"/>
  <c r="C16" i="8"/>
  <c r="F266" i="7" l="1"/>
  <c r="F4" i="7" s="1"/>
  <c r="E266" i="7"/>
  <c r="D266" i="7"/>
  <c r="D4" i="7" s="1"/>
  <c r="I1" i="7"/>
  <c r="G968" i="6"/>
  <c r="F968" i="6"/>
  <c r="D968" i="6"/>
  <c r="F787" i="6"/>
  <c r="H787" i="6" s="1"/>
  <c r="F778" i="6"/>
  <c r="H778" i="6" s="1"/>
  <c r="G765" i="6"/>
  <c r="G789" i="6" s="1"/>
  <c r="F765" i="6"/>
  <c r="E765" i="6"/>
  <c r="D765" i="6"/>
  <c r="D133" i="5"/>
  <c r="C378" i="1"/>
  <c r="C7" i="1" s="1"/>
  <c r="C6" i="1" l="1"/>
  <c r="F789" i="6"/>
  <c r="H789" i="6" s="1"/>
  <c r="C266" i="7"/>
  <c r="E4" i="7"/>
  <c r="A4" i="7" s="1"/>
  <c r="H765" i="6"/>
  <c r="C4" i="7" l="1"/>
</calcChain>
</file>

<file path=xl/sharedStrings.xml><?xml version="1.0" encoding="utf-8"?>
<sst xmlns="http://schemas.openxmlformats.org/spreadsheetml/2006/main" count="4752" uniqueCount="2158">
  <si>
    <t>L: Language</t>
  </si>
  <si>
    <t>D: Dialect</t>
  </si>
  <si>
    <t>L</t>
  </si>
  <si>
    <t>French (Français) - The original language of Asterix albums</t>
  </si>
  <si>
    <t xml:space="preserve">      Publisher: Dargaud Editeur, France (and Pilote)</t>
  </si>
  <si>
    <t>x</t>
  </si>
  <si>
    <t xml:space="preserve">      Publisher: Hachette Livres SA, France </t>
  </si>
  <si>
    <t xml:space="preserve">      Publisher: Harcourt, Brace &amp; World, USA (for USA market)</t>
  </si>
  <si>
    <t xml:space="preserve">      Publisher: Editions du Lombard, Brussels, Belgium (for Belgium market)</t>
  </si>
  <si>
    <t xml:space="preserve">      Publisher: Dargaud Canada  (for Canadian market)</t>
  </si>
  <si>
    <t xml:space="preserve">      Publisher: Meulenhoff Educatief Amsterdam édition scolaire pour Hollande (for Dutch schools)</t>
  </si>
  <si>
    <t xml:space="preserve">      Publisher: Editiones del Prado, Spain (for Spanish market)</t>
  </si>
  <si>
    <t xml:space="preserve">      Publisher: Istituto geografico De Agostini S.p.A., Novara, Italy (for Italian market)</t>
  </si>
  <si>
    <t xml:space="preserve">      Publisher: Editions Atlas</t>
  </si>
  <si>
    <t xml:space="preserve">      Publisher: Les Éditions Albert René</t>
  </si>
  <si>
    <t>Afrikaans (South African)</t>
  </si>
  <si>
    <t xml:space="preserve">      Publisher: Human and Rousseau Ltd., Cape Town, South Africa</t>
  </si>
  <si>
    <t xml:space="preserve">      Publisher: Protea Boekhuis.</t>
  </si>
  <si>
    <t>Alsatian (Elsässisch, regional language in France)</t>
  </si>
  <si>
    <t xml:space="preserve">      Publisher: Verlaa Dargaud </t>
  </si>
  <si>
    <t xml:space="preserve">      Publisher: Editions Albert-René</t>
  </si>
  <si>
    <t>Antillean Creole</t>
  </si>
  <si>
    <t xml:space="preserve">      Publisher: Caraibéditions</t>
  </si>
  <si>
    <t>D</t>
  </si>
  <si>
    <t>Antwerps (Belgian dialect)</t>
  </si>
  <si>
    <t xml:space="preserve">      Publisher: Éditions Albert René, Brussels, Belgium</t>
  </si>
  <si>
    <t>Arabic (العربية)</t>
  </si>
  <si>
    <t xml:space="preserve">      Publisher: Dar El Maaref, Cairo, Egypt</t>
  </si>
  <si>
    <t xml:space="preserve">      Unknown bootleg printed edition</t>
  </si>
  <si>
    <t>Asturian (Bable, regional language in Spain)</t>
  </si>
  <si>
    <t xml:space="preserve">      Publisher: Grijalbo-Dargaud S.A. - Alborá Llibros Ediciones Xixón Asturies, Spain</t>
  </si>
  <si>
    <t xml:space="preserve">      Publisher: Salvat Editores, S.A</t>
  </si>
  <si>
    <t>Attic (classical Greek)</t>
  </si>
  <si>
    <t xml:space="preserve">      Publisher: Mamouth Comix Ltd., Athens, Greece</t>
  </si>
  <si>
    <t>Basque (Euskara, regional language in Spain)</t>
  </si>
  <si>
    <t xml:space="preserve">      Publisher: Grijalbo-Dargaud </t>
  </si>
  <si>
    <t xml:space="preserve">      Publisher: Mas Ivars Editores </t>
  </si>
  <si>
    <t xml:space="preserve">      Publisher: Elkar/Grijalbo-Dargaud </t>
  </si>
  <si>
    <t xml:space="preserve">      Publisher: Elkarlanean </t>
  </si>
  <si>
    <t xml:space="preserve">      Publisher: Salvat Editores, S.A </t>
  </si>
  <si>
    <t>Bengali (বাংলা - bāṁlā)</t>
  </si>
  <si>
    <t xml:space="preserve">      Publisher: Ananda publisher Pvt, Calcutta, India</t>
  </si>
  <si>
    <t>Breton (Brezhoneq, regional Celtic language in France)</t>
  </si>
  <si>
    <t xml:space="preserve">      Publisher: Armor Diffusion, Armor-Editeur, Rennes, France.  </t>
  </si>
  <si>
    <t xml:space="preserve">      Publisher: Editions Albert René, Paris</t>
  </si>
  <si>
    <t>Bulgarian (Български - Bŭlgarski)</t>
  </si>
  <si>
    <t xml:space="preserve">      Publisher: Egmont Bulgaria Ltd., Sofia, Bulgaria. </t>
  </si>
  <si>
    <t xml:space="preserve">      Publisher: Artline Studios Ltd, Sofia, Bulgaria.</t>
  </si>
  <si>
    <t>Burgenland Croatian</t>
  </si>
  <si>
    <t xml:space="preserve">      Publisher: Izvori-HKD</t>
  </si>
  <si>
    <t>Catalan (regional language in Spain)</t>
  </si>
  <si>
    <t xml:space="preserve">      Publisher: Bruguera </t>
  </si>
  <si>
    <t xml:space="preserve">      Publisher: Mas-Ivars Editores</t>
  </si>
  <si>
    <t xml:space="preserve">      Publisher: Jaimes Lobros </t>
  </si>
  <si>
    <t xml:space="preserve">      Publisher: Grijalbo-Dargaud  </t>
  </si>
  <si>
    <t xml:space="preserve">      Publisher: Ediciones Junior</t>
  </si>
  <si>
    <t xml:space="preserve">      Publisher: Editorial Planeta, S.A. </t>
  </si>
  <si>
    <t>Chinese Asterix (中文 Zhongwe - Mandarin)</t>
  </si>
  <si>
    <t xml:space="preserve">      Publisher: Chaohua Arts Publishing House, Beijing, China</t>
  </si>
  <si>
    <t xml:space="preserve">      Publisher: XinXing, Beijing, China. </t>
  </si>
  <si>
    <t xml:space="preserve">      Publisher: editor Chengdu. (bootleg)</t>
  </si>
  <si>
    <t xml:space="preserve">      Publisher: Shandong Arts. (bootleg) </t>
  </si>
  <si>
    <t xml:space="preserve">      Publisher: editor Xuelin. (bootleg) </t>
  </si>
  <si>
    <t xml:space="preserve">      Publisher: Neimenggu People's Publishing House. (bootleg)</t>
  </si>
  <si>
    <t xml:space="preserve">      Publisher: YunNan publishing house for children. (bootleg)</t>
  </si>
  <si>
    <t xml:space="preserve">      Publisher: Anhui Meishu Chubanshe. (bootleg)</t>
  </si>
  <si>
    <t>Chinese Asterix (中文 Zhongwe - Cantonese)</t>
  </si>
  <si>
    <t xml:space="preserve">      Publisher: Gast Publishing Ltd., Hong Kong, China </t>
  </si>
  <si>
    <t>Corsican (Corsu, regional language in France)</t>
  </si>
  <si>
    <t xml:space="preserve">      Publisher: Dargaud Editores, Paris</t>
  </si>
  <si>
    <t>Cretan (Κρητικά - Kritiká, Greek dialect)</t>
  </si>
  <si>
    <t xml:space="preserve">      Publisher: Mamouth Comix Ltd., Athens</t>
  </si>
  <si>
    <t>Croatian (Hrvatski)</t>
  </si>
  <si>
    <t xml:space="preserve">      Publisher: Magazine Plavi Vjesnik</t>
  </si>
  <si>
    <t xml:space="preserve">      Publisher: Magazine ZOV Strip</t>
  </si>
  <si>
    <t xml:space="preserve">      Publisher: Izvori Publishing House, Zagreb, Croatia</t>
  </si>
  <si>
    <t xml:space="preserve">      Publisher: Egmont Hrvatska, Zagreb, Croatia</t>
  </si>
  <si>
    <t xml:space="preserve">      Publisher: Bookglobe, Croatia</t>
  </si>
  <si>
    <t>Cypriot</t>
  </si>
  <si>
    <t>Czech (Český)</t>
  </si>
  <si>
    <t xml:space="preserve">      Publisher: Egmont ČFSR, Prague, Czechoslovakia </t>
  </si>
  <si>
    <t xml:space="preserve">      Publisher: Egmont Neografica, Bratislava, Slovakia</t>
  </si>
  <si>
    <t xml:space="preserve">      Publisher: Egmont CR, Chech Republic</t>
  </si>
  <si>
    <t>Danish (Dansk)</t>
  </si>
  <si>
    <t xml:space="preserve">      Publisher: Egmont Serieforlaget A/S, Copenhagen, Denmark </t>
  </si>
  <si>
    <t xml:space="preserve">                         (formerly: Serieforlaget A/S and Gutenberghus-Forlaget)</t>
  </si>
  <si>
    <t xml:space="preserve">      Publisher: A/S Interpresse, Bagsvaerd, Denmark </t>
  </si>
  <si>
    <t>Dutch (Nederlands)</t>
  </si>
  <si>
    <t xml:space="preserve">      Publisher: Lombart uitgaven - Standaard uitgeverij (for Flemish market)</t>
  </si>
  <si>
    <t xml:space="preserve">      Publisher: Geïllustreerde Pers</t>
  </si>
  <si>
    <t xml:space="preserve">      Publisher: Amsterdam boek </t>
  </si>
  <si>
    <t xml:space="preserve">      Publisher: Dargaud Benelux / Oberon </t>
  </si>
  <si>
    <t xml:space="preserve">      Publisher: Uitgevereij Lekturama</t>
  </si>
  <si>
    <t xml:space="preserve">      Publisher: Hachette </t>
  </si>
  <si>
    <t xml:space="preserve">      Publisher: Éditions Albert René</t>
  </si>
  <si>
    <t xml:space="preserve">English </t>
  </si>
  <si>
    <t xml:space="preserve">      Publisher: Brockhampton Press Ltd, UK     </t>
  </si>
  <si>
    <t xml:space="preserve">      Publisher: Knight Books, Brockhampton Press Ltd, UK (half size-edition)   </t>
  </si>
  <si>
    <t xml:space="preserve">      Publisher: Knight Books, Hodder &amp; Stoughton (A5-size)</t>
  </si>
  <si>
    <t xml:space="preserve">      Publisher: Hodder-Dargaud </t>
  </si>
  <si>
    <t xml:space="preserve">      Publisher: Hodder and Stoughton: London Leicester Sydney Auckland     </t>
  </si>
  <si>
    <t xml:space="preserve">      Publisher: P.B.S. Limited Victoria Mills, Manchester, UK (total edition)  </t>
  </si>
  <si>
    <t xml:space="preserve">      Publisher: Hodder Daurgaud Canada Ltée [albums: 1-24] (Canadian market)</t>
  </si>
  <si>
    <t xml:space="preserve">      Publisher: William Morrow and Company, INC  New York, USA (USA market)    </t>
  </si>
  <si>
    <t xml:space="preserve">      Publisher: Dargaud Publishing International Ltd. (USA market)  </t>
  </si>
  <si>
    <t xml:space="preserve">      Publisher: Editiones del Prado, Spain [albums: 1-24] (for Spanish market)     </t>
  </si>
  <si>
    <t xml:space="preserve">      Publisher: Istituto geografico De Agostini S.p.A., Novara, Italy (for Italian market) </t>
  </si>
  <si>
    <t xml:space="preserve">      Publisher: Orion Children's Books  </t>
  </si>
  <si>
    <t xml:space="preserve">      Publisher: Dalen Alba</t>
  </si>
  <si>
    <t>English (USA)</t>
  </si>
  <si>
    <t xml:space="preserve">      Publisher: Dargaud Publishing International, Ltd Connecticut U.S.A    </t>
  </si>
  <si>
    <t xml:space="preserve">Esperanto </t>
  </si>
  <si>
    <t xml:space="preserve">      Publisher: Ehapa-Delta Verlag, Stuttgart</t>
  </si>
  <si>
    <t xml:space="preserve">      Publisher: Izvori Publishing House, Zagreb, Croatia </t>
  </si>
  <si>
    <t>Estonian (Eestikeel)</t>
  </si>
  <si>
    <t xml:space="preserve">      Publisher: Egmont Estonia Ltd, Tallinn, Estonia </t>
  </si>
  <si>
    <t>Finnish (Suomi)</t>
  </si>
  <si>
    <t xml:space="preserve">      Publisher: Sanoma Osakeyhtiö</t>
  </si>
  <si>
    <t xml:space="preserve">      Publisher: Sanomaprint Kirjat</t>
  </si>
  <si>
    <t xml:space="preserve">      Publisher: Helsinki Media Sarjakuvat</t>
  </si>
  <si>
    <t xml:space="preserve">      Publisher: Egmont Kustanus Oy</t>
  </si>
  <si>
    <t>Flemish (Vlaams)</t>
  </si>
  <si>
    <t xml:space="preserve">      Publisher: Editions Albert René</t>
  </si>
  <si>
    <t>Frisian (Frysk, regional language in the Netherlands)</t>
  </si>
  <si>
    <t xml:space="preserve">      Publisher: Dargaud Benelux, Brussel, Belgium / Oberon </t>
  </si>
  <si>
    <t xml:space="preserve">      Publisher: Albert Rene, Brussels</t>
  </si>
  <si>
    <t>Galician (Galego, regional language in Spain)</t>
  </si>
  <si>
    <t xml:space="preserve">      Publisher: Mas-Ivars Editores </t>
  </si>
  <si>
    <t xml:space="preserve">      Publisher: Editorial Galaxia - Grijalbo-Dargaud, Spain</t>
  </si>
  <si>
    <t xml:space="preserve">      Publisher: Edicions Xerais / Salvat Editores</t>
  </si>
  <si>
    <t>Gallo (regional language in France)</t>
  </si>
  <si>
    <t>Gents (Belgian dialect)</t>
  </si>
  <si>
    <t xml:space="preserve">      Publisher: Éditions Albert René, Brussels</t>
  </si>
  <si>
    <t>German (Deutsch)</t>
  </si>
  <si>
    <t xml:space="preserve">      Publisher: Egmont Kärnan Verlag GMBH, Berlin</t>
  </si>
  <si>
    <t xml:space="preserve">      Formerly Egmont Ehapa, Ehapa Verlag and Delta Verlag</t>
  </si>
  <si>
    <t xml:space="preserve">      Publisher: Delta Verlag</t>
  </si>
  <si>
    <t>Greek (Ελληνικά - Ellinika)</t>
  </si>
  <si>
    <t xml:space="preserve">      Publisher: Spanos, Greece (different text then Anglo Hellenic and Mamouth)</t>
  </si>
  <si>
    <t xml:space="preserve">      Publisher: Anglo Hellenic Agency, Athens, Greece. (some have different text then Mammouth)</t>
  </si>
  <si>
    <t>Greenlandic (kalaallisut)</t>
  </si>
  <si>
    <t xml:space="preserve">      Publisher: Newspaper Atuagagdliutit/Grønlandsposten (1 page each week)</t>
  </si>
  <si>
    <t>Hebrew (עברית - Ivrit)</t>
  </si>
  <si>
    <t xml:space="preserve">      Publisher: Dahlia Pelled publisher Ltd., Tel Aviv, Israel</t>
  </si>
  <si>
    <t xml:space="preserve">      Publisher: Dargaud / Dahlia Pelled</t>
  </si>
  <si>
    <t xml:space="preserve">      Publisher: Editions Albert-René, Paris</t>
  </si>
  <si>
    <t xml:space="preserve">      Publisher: Modan Publishers, Israel </t>
  </si>
  <si>
    <t>Hindi (हिन्दी)</t>
  </si>
  <si>
    <t xml:space="preserve">      Publisher: Gowarsons publisher Private Ltd, New Delhi, India </t>
  </si>
  <si>
    <t xml:space="preserve">      Publisher: OM Book International, Uttar Perdesh</t>
  </si>
  <si>
    <t>Hungarian (Magyarul)</t>
  </si>
  <si>
    <t xml:space="preserve">      Publisher: Yugoslav publisher Nip Forum, Novi Sad</t>
  </si>
  <si>
    <t xml:space="preserve">      Publisher: Forum Market Print, Yugoslavia</t>
  </si>
  <si>
    <t xml:space="preserve">      Publisher: LENYM Forum, Yugoslavia</t>
  </si>
  <si>
    <t xml:space="preserve">      Publisher: Egmont Pannonia, Budapest, Hungary. </t>
  </si>
  <si>
    <t xml:space="preserve">      Publisher: Egmont Hungary, Budapest, Hungary</t>
  </si>
  <si>
    <t xml:space="preserve">      Publisher: Mora Könyvkiado</t>
  </si>
  <si>
    <t>Icelandic (Íslensk)</t>
  </si>
  <si>
    <t xml:space="preserve">      Publisher: Fjölvi HF, Reykjavik, Iceland</t>
  </si>
  <si>
    <t xml:space="preserve">      Publisher: Gutenberghus-Forlaget </t>
  </si>
  <si>
    <t xml:space="preserve">      Publisher: Serieforlaget a/s Egmont Group, Copenhagen</t>
  </si>
  <si>
    <t xml:space="preserve">      Publisher: Froskur Útgáfa, Reykjavik, Iceland</t>
  </si>
  <si>
    <t>Indonesian (Bahasa Indonesia)</t>
  </si>
  <si>
    <t xml:space="preserve">      Publisher: Pt. Sinar Harapan, Jakarta, Indonesia</t>
  </si>
  <si>
    <t xml:space="preserve">      Publisher: PT Elex Media Komputindo</t>
  </si>
  <si>
    <t>Italian (Italiano)</t>
  </si>
  <si>
    <t xml:space="preserve">      Publisher: Linus Editrice Figure s.a.s Milano. (different text then others)</t>
  </si>
  <si>
    <t xml:space="preserve">      Publisher: Oscar Mondadori (half size edition, b/w) </t>
  </si>
  <si>
    <t xml:space="preserve">      Publisher: Fabbri-Dargaud (different map text)</t>
  </si>
  <si>
    <t xml:space="preserve">      Publisher: Il Giornalino / Panini Comics</t>
  </si>
  <si>
    <t xml:space="preserve">      Publisher: Arnoldo Mondadori Editore crono </t>
  </si>
  <si>
    <t xml:space="preserve">      Publisher: Bonelli-Dargaud </t>
  </si>
  <si>
    <t xml:space="preserve">      Publisher: Mondadori, Verona, Italy. </t>
  </si>
  <si>
    <t xml:space="preserve">      Publisher: La biblioteca di panorama</t>
  </si>
  <si>
    <t xml:space="preserve">      Publisher: Corriere della Sera / La Gazetta dello Sport</t>
  </si>
  <si>
    <t>Irish</t>
  </si>
  <si>
    <t xml:space="preserve">      Publisher: Dahlen</t>
  </si>
  <si>
    <t>Japanese (日本 - Nihongo)</t>
  </si>
  <si>
    <t xml:space="preserve">      Publisher: Futabasha, Tokyo, Japan </t>
  </si>
  <si>
    <t xml:space="preserve">      Selfmade printed bootleg edition from Italy</t>
  </si>
  <si>
    <t>Karelian (Karjala, regional language in Finland))</t>
  </si>
  <si>
    <t xml:space="preserve">      Publisher: Egmont Kustannus Oy, Tampere, Finland</t>
  </si>
  <si>
    <t>Korean (한국어 - Hangugo)</t>
  </si>
  <si>
    <t xml:space="preserve">      Publisher: Moonhak-kwa-Jisung-Sa </t>
  </si>
  <si>
    <t xml:space="preserve">Latin </t>
  </si>
  <si>
    <t xml:space="preserve">      Publisher: Molinan: J.Molina, Murcia, Spain. b/w </t>
  </si>
  <si>
    <t xml:space="preserve">      Publisher: Elseviri, Amstelodami, Netherlands  </t>
  </si>
  <si>
    <t xml:space="preserve">      Publisher: Elseviri, Bruxellis, Belgium  </t>
  </si>
  <si>
    <t xml:space="preserve">      Publisher: Les Editions Albert René</t>
  </si>
  <si>
    <t xml:space="preserve">      Publisher: Ehapa Verlag, Stutgadiae, Germany (formerly: Delta Verlag)</t>
  </si>
  <si>
    <t>Latvian (Latviešu)</t>
  </si>
  <si>
    <t xml:space="preserve">      Publisher: Egmont Latvia Ltd., Riga</t>
  </si>
  <si>
    <t>Limburgerish (Limburgs, Dutch dialect)</t>
  </si>
  <si>
    <t xml:space="preserve">      Publisher: Dargaud Benelux, Brussel, Belgium / Veldeke Limburg </t>
  </si>
  <si>
    <t>Lithuanian (Lietuvių)</t>
  </si>
  <si>
    <t xml:space="preserve">      Publisher: Victoria, Vilnius</t>
  </si>
  <si>
    <t>Luxemburgish (Lëtzebuergesch)</t>
  </si>
  <si>
    <t xml:space="preserve">      Publisher: Editioun Cactus Createam, Luxembourg </t>
  </si>
  <si>
    <t xml:space="preserve">      Publisher: Imprimerie St. Paul, Luxembourg </t>
  </si>
  <si>
    <t>Maltese (Malti)</t>
  </si>
  <si>
    <t xml:space="preserve">      Publisher: Klabb Kotba Maltin and Heart Productions, Malta</t>
  </si>
  <si>
    <t xml:space="preserve">Mirandese (Mirandesa, Portugal) </t>
  </si>
  <si>
    <t>Mongolian</t>
  </si>
  <si>
    <t xml:space="preserve">      Publisher: Togs Ortorgui HHK, Ulaanbaatar, Mongolia</t>
  </si>
  <si>
    <t>Norwegian (Norsk)</t>
  </si>
  <si>
    <t xml:space="preserve">      Publisher: Egmont Serieforlaget AS, Oslo, Norway </t>
  </si>
  <si>
    <t xml:space="preserve">      Publisher: Semic </t>
  </si>
  <si>
    <t xml:space="preserve">      Publisher: Hjemmet Serieförlaget</t>
  </si>
  <si>
    <t xml:space="preserve">      Publisher: Hjemmet Serieförlaget-Tempo album</t>
  </si>
  <si>
    <t>Occitan (Langue d'Oc, regional language in France)</t>
  </si>
  <si>
    <t xml:space="preserve">      Publisher: Dargaud Editeur Neuilly / Sèina</t>
  </si>
  <si>
    <t xml:space="preserve">      Publisher: S.T.L. Société Toulousaine du Livre, Toulouse, France</t>
  </si>
  <si>
    <t>Persian (Farsi - آستريكس)</t>
  </si>
  <si>
    <t xml:space="preserve">      Publisher: Entesharat Yuniversal, Modern Printing House, Teheran, Iran</t>
  </si>
  <si>
    <t xml:space="preserve">      Publisher: Lak Lak, Teheran (new translation, bootleg)</t>
  </si>
  <si>
    <t xml:space="preserve">      Publisher: Partov Vaghee, Teheran (new translation, bootleg)</t>
  </si>
  <si>
    <t xml:space="preserve">      Publisher: Soamer</t>
  </si>
  <si>
    <t>Picardian (Picard / Ch'ti, regional language in France)</t>
  </si>
  <si>
    <t>Polish (Polski)</t>
  </si>
  <si>
    <t xml:space="preserve">      Publisher: Gutenberghus Group, Poland (white edition)</t>
  </si>
  <si>
    <t xml:space="preserve">      Publisher: Egmont Polska Ltd., Warsaw</t>
  </si>
  <si>
    <t xml:space="preserve">      Publisher: Egmont Poland Ltd., Warsaw, Poland (formerly: Gutenberghus)</t>
  </si>
  <si>
    <t>Pontic (Ποντιακά - Pontiaká, Greek dialect)</t>
  </si>
  <si>
    <t>Portuguese (Português)</t>
  </si>
  <si>
    <t xml:space="preserve">      Publisher: Livraria Bertrand, S.A.R.L. &amp; Editorial Ibis</t>
  </si>
  <si>
    <t xml:space="preserve">      Publisher: Livraria Bertrand, Portugal</t>
  </si>
  <si>
    <t xml:space="preserve">      Publisher: Difusão Verbo, Lisboa</t>
  </si>
  <si>
    <t xml:space="preserve">      Publisher: Meribérica-Liber, Lisbon, Portugal</t>
  </si>
  <si>
    <t xml:space="preserve">      Publisher: Edições ASA, Porto/Lisbon, Portual</t>
  </si>
  <si>
    <t>Portugese (Brazilian)</t>
  </si>
  <si>
    <t xml:space="preserve">      Publisher: Editorial Bruguera, Brazil</t>
  </si>
  <si>
    <t xml:space="preserve">      Publisher: Cedibra, Brazil </t>
  </si>
  <si>
    <t xml:space="preserve">      Publisher: io gráfica e editora s.a., Rio de Janeiro, Brazil (oblong version)</t>
  </si>
  <si>
    <t xml:space="preserve">      Publisher: Record Distribuidora, Rio de Janeiro</t>
  </si>
  <si>
    <t>Rauma (Finnish dialect)</t>
  </si>
  <si>
    <t>Reunion Creole</t>
  </si>
  <si>
    <t>Romanian (Română)</t>
  </si>
  <si>
    <t xml:space="preserve">      Publisher: Egmont România, Bucuresti, Romania</t>
  </si>
  <si>
    <t xml:space="preserve">      Publisher: Arthur, Editura Art</t>
  </si>
  <si>
    <t>Rumantsch Grischun (unified)</t>
  </si>
  <si>
    <t xml:space="preserve">      Publisher: Lia Rumantscha, Chur, Switzerland</t>
  </si>
  <si>
    <t>Russian (Русский - Russkii)</t>
  </si>
  <si>
    <t xml:space="preserve">      Publisher: Egmont Latvia Ltd., Riga, Latvia</t>
  </si>
  <si>
    <t xml:space="preserve">      Publisher: MDS, Moscow, Russia (bootleg)</t>
  </si>
  <si>
    <t xml:space="preserve">      Publisher: Hachette</t>
  </si>
  <si>
    <t xml:space="preserve">      Publisher Machaon</t>
  </si>
  <si>
    <t>Savo (Finnish dialect)</t>
  </si>
  <si>
    <t xml:space="preserve">      Publisher: Helsinki Media Sarjakuvat, Finland</t>
  </si>
  <si>
    <t>Scots (Lowland Scots, Lalland)</t>
  </si>
  <si>
    <t xml:space="preserve">      Publisher: Dalen, Wales &amp; Itchy Coo, Edinburgh, Scotland</t>
  </si>
  <si>
    <t>Scottish Gaelic (Ghàidhlig)</t>
  </si>
  <si>
    <t xml:space="preserve">      Publisher: Taigh na Teud, Scotland</t>
  </si>
  <si>
    <t xml:space="preserve">      Publisher: Dalen, Ceredigion, Wales</t>
  </si>
  <si>
    <t>Serbian (Српски - Srpski)</t>
  </si>
  <si>
    <t>Serbo-Croatian (Srpskohrvatski)</t>
  </si>
  <si>
    <t xml:space="preserve">      Publisher: NIP Forum, Yugoslavia. (Nisro Forum or Forum Market Print)</t>
  </si>
  <si>
    <t xml:space="preserve">      Publisher: So Young Co (bootleg)</t>
  </si>
  <si>
    <t xml:space="preserve">      Publisher: Crazy Cow (bootleg)</t>
  </si>
  <si>
    <t xml:space="preserve">      Publisher: Nis 99 (bootleg)</t>
  </si>
  <si>
    <t xml:space="preserve">      Publisher: Planeta strip (bootleg)</t>
  </si>
  <si>
    <t xml:space="preserve">      Publisher: Comic-Press (Montenegro)</t>
  </si>
  <si>
    <t xml:space="preserve">      Publisher: Press Comix (Serbia)</t>
  </si>
  <si>
    <t>Slovak (Slovenčina)</t>
  </si>
  <si>
    <t xml:space="preserve">      Publisher: Egmont Neografia, Bratislava, Slovak Republic </t>
  </si>
  <si>
    <t xml:space="preserve">                          First albums by Egmont CSFR 1992, Chechoslovakia</t>
  </si>
  <si>
    <t>Slovenian (Slovenščina)</t>
  </si>
  <si>
    <t xml:space="preserve">      Publisher: Didakta, Radovljica, Slovenia</t>
  </si>
  <si>
    <t xml:space="preserve">      Publisher: Egmont, Ljubljana, Slovenia</t>
  </si>
  <si>
    <t xml:space="preserve">      Publisher: Graffit, Slovenia</t>
  </si>
  <si>
    <t>Spanish (Castilian)</t>
  </si>
  <si>
    <t xml:space="preserve">      Publisher: Molino, Spain </t>
  </si>
  <si>
    <t xml:space="preserve">      Publisher: Ediciones Junior, grupo Grijalbo - Mondadori </t>
  </si>
  <si>
    <t xml:space="preserve">      Publisher: Círculo de Lectores </t>
  </si>
  <si>
    <t xml:space="preserve">      Publisher: Editorial Abril, Buenos Aires</t>
  </si>
  <si>
    <t xml:space="preserve">      Publisher: libros del Zorzal / Planeta</t>
  </si>
  <si>
    <t>Spanish (Neutral in Mexico)</t>
  </si>
  <si>
    <t xml:space="preserve">      Hachette Livre Mexico</t>
  </si>
  <si>
    <t>Stadi (Helsinki)</t>
  </si>
  <si>
    <t xml:space="preserve">      Publisher: Egmont Kustannus Oy, Tampere, Finland. </t>
  </si>
  <si>
    <t>Sursilvan (Oberländer-Romanisch )</t>
  </si>
  <si>
    <t>Swedish (Svenska)</t>
  </si>
  <si>
    <t xml:space="preserve">      Publisher: Hemmets Journal AB (b/w A5 size)</t>
  </si>
  <si>
    <t xml:space="preserve">      Publisher: Hemmet Journal AB / Serieförlaget</t>
  </si>
  <si>
    <t xml:space="preserve">      Publisher: Bonnier Junior </t>
  </si>
  <si>
    <t xml:space="preserve">      Publisher: Serieforlaget Egmont AB, Malmö, Sweden </t>
  </si>
  <si>
    <t xml:space="preserve">      Publisher: Egmont Kärnan AB</t>
  </si>
  <si>
    <t>Thai (ภาษาไทย - Phāsāthai)</t>
  </si>
  <si>
    <t xml:space="preserve">      Publisher: Samnakphim, Bangkok, Thailand</t>
  </si>
  <si>
    <t xml:space="preserve">      Publisher: Ratchasan, Bangkok, Thailand (bootleg)</t>
  </si>
  <si>
    <t xml:space="preserve">      Publisher: Buntaungtoon Publishing (bootleg)</t>
  </si>
  <si>
    <t>Turkish (Türkçe)</t>
  </si>
  <si>
    <t xml:space="preserve">      Publisher: Serdar YayInlarI (2 prints in 1968 and 1970. b/w, bootleg)</t>
  </si>
  <si>
    <t xml:space="preserve">      Publisher: Aster editions. (text same as Bücür, probably same publisher. bootleg)</t>
  </si>
  <si>
    <t xml:space="preserve">      Publisher: Kervan Kitabçilik (first official publisher)</t>
  </si>
  <si>
    <t xml:space="preserve">      Publisher: Tercüman (Kervan translation, newspaper gift in 2 parts)</t>
  </si>
  <si>
    <t xml:space="preserve">      Publisher: Bulvar (I) (Kervan translation, Akbank gift)</t>
  </si>
  <si>
    <t xml:space="preserve">      Publisher: Bulvar (II) (Kervan translation, Akbank gift)</t>
  </si>
  <si>
    <t xml:space="preserve">      Publisher: Remzi Kitabevi, Istanbul, Turkey (new translation)</t>
  </si>
  <si>
    <t>Twents (Dutch dialect)</t>
  </si>
  <si>
    <t xml:space="preserve">      Publisher: Oare útjouwerij, Enschede, Nederland</t>
  </si>
  <si>
    <t>Valencian (Valencià, southern dialect of Catalan))</t>
  </si>
  <si>
    <t xml:space="preserve">      Publisher: Mas-Ivars Editores / Editiones Gaisa, Valencia, Spain</t>
  </si>
  <si>
    <t>Vallader (Unterengadiner-Romanisch)</t>
  </si>
  <si>
    <t>Vietnamese (Tiếng Việt)</t>
  </si>
  <si>
    <t xml:space="preserve">      Publisher: Kim Dong, Hanoi, Vietnam</t>
  </si>
  <si>
    <t xml:space="preserve">      Publisher: PhuNu (bootleg)</t>
  </si>
  <si>
    <t xml:space="preserve">      Publisher: SachMangNon (bootleg)</t>
  </si>
  <si>
    <t xml:space="preserve">      Publisher: NhaXuatBanLongAn (bootleg)</t>
  </si>
  <si>
    <t xml:space="preserve">      Publisher: NhaXuatBanTre (bootleg)</t>
  </si>
  <si>
    <t>Welsh (Cymraeg)</t>
  </si>
  <si>
    <t xml:space="preserve">      Publisher: Gwasg Y Dref Wen, Cardiff, Wales</t>
  </si>
  <si>
    <t>OFFICIAL AND HOMEMADE FULL ALBUM TRANSLATIONS</t>
  </si>
  <si>
    <t>Afrikaans</t>
  </si>
  <si>
    <t>Dutch related language in South Africa</t>
  </si>
  <si>
    <t>Alekano</t>
  </si>
  <si>
    <t>Alsatian</t>
  </si>
  <si>
    <t>Regional language in France</t>
  </si>
  <si>
    <t>Slavic language with cyrillic script in Belarus</t>
  </si>
  <si>
    <t>Creole language in the Caribbean</t>
  </si>
  <si>
    <t>Genovese</t>
  </si>
  <si>
    <t>Italian dialect</t>
  </si>
  <si>
    <t>Antwerps</t>
  </si>
  <si>
    <t>Flemish dialect in Belgium</t>
  </si>
  <si>
    <t>Kampers</t>
  </si>
  <si>
    <t>Arabic</t>
  </si>
  <si>
    <t>Printed in Egypt and Lebanon</t>
  </si>
  <si>
    <t>Asturian</t>
  </si>
  <si>
    <t>Napolitan</t>
  </si>
  <si>
    <t>Attic</t>
  </si>
  <si>
    <t>Classic Greek</t>
  </si>
  <si>
    <t>Piemontese</t>
  </si>
  <si>
    <t>Basque</t>
  </si>
  <si>
    <t>Proto-Celtic</t>
  </si>
  <si>
    <t>Ancient Celtic language</t>
  </si>
  <si>
    <t>Bengali</t>
  </si>
  <si>
    <t>Sinhalese</t>
  </si>
  <si>
    <t>Asian language in Sri Lanka</t>
  </si>
  <si>
    <t>Breton</t>
  </si>
  <si>
    <t>Celtic language in Britto, France</t>
  </si>
  <si>
    <t>Sorani</t>
  </si>
  <si>
    <t>Bulgarian</t>
  </si>
  <si>
    <t>Slavic language with cyrillic script</t>
  </si>
  <si>
    <t>Tatar</t>
  </si>
  <si>
    <t>Turkish language in Russia with cyrillc script</t>
  </si>
  <si>
    <t>Croatian dialect</t>
  </si>
  <si>
    <t>Ukrainian</t>
  </si>
  <si>
    <t>Catalan</t>
  </si>
  <si>
    <t>Language in Spain</t>
  </si>
  <si>
    <t>(Modern Gaulish)</t>
  </si>
  <si>
    <t>Chinese HK</t>
  </si>
  <si>
    <t xml:space="preserve">Cantonese Chinese </t>
  </si>
  <si>
    <t>Chinese PR</t>
  </si>
  <si>
    <t>Mandarine Chinese</t>
  </si>
  <si>
    <t>Corsican</t>
  </si>
  <si>
    <t>Cretan</t>
  </si>
  <si>
    <t>Greek dialect</t>
  </si>
  <si>
    <t>Croatian</t>
  </si>
  <si>
    <t>Slavic language in Croatia</t>
  </si>
  <si>
    <t>A variety of Greek in Cyprus</t>
  </si>
  <si>
    <t>Slavic language in Chech Republic</t>
  </si>
  <si>
    <t>Danish</t>
  </si>
  <si>
    <t>Scandinavian language in Denmark</t>
  </si>
  <si>
    <t>Dutch</t>
  </si>
  <si>
    <t>Spoken in the Netherlands</t>
  </si>
  <si>
    <t>English</t>
  </si>
  <si>
    <t>UK English</t>
  </si>
  <si>
    <t>American English</t>
  </si>
  <si>
    <t>Esperanto</t>
  </si>
  <si>
    <t>Articifial language</t>
  </si>
  <si>
    <t>Estonian</t>
  </si>
  <si>
    <t>Finno-Ugric langúage in Estonia</t>
  </si>
  <si>
    <t>Finnish</t>
  </si>
  <si>
    <t>Finno-Ugric language in Finland</t>
  </si>
  <si>
    <t>Flemish</t>
  </si>
  <si>
    <t>Dutch language in Belgium</t>
  </si>
  <si>
    <t>French</t>
  </si>
  <si>
    <t>The original language of Asterix in France</t>
  </si>
  <si>
    <t>Frisian</t>
  </si>
  <si>
    <t>Dutch dialect</t>
  </si>
  <si>
    <t>Galician</t>
  </si>
  <si>
    <t>Regional language in Spain</t>
  </si>
  <si>
    <t>Gallo</t>
  </si>
  <si>
    <t>Gents</t>
  </si>
  <si>
    <t>German</t>
  </si>
  <si>
    <t>Spoken in Germany, Austria and Switzerland</t>
  </si>
  <si>
    <t>Greek</t>
  </si>
  <si>
    <t>Spoken in Greece</t>
  </si>
  <si>
    <t>Spoken in Israel</t>
  </si>
  <si>
    <t>Hindi</t>
  </si>
  <si>
    <t>Spoken in India</t>
  </si>
  <si>
    <t>Hungarian</t>
  </si>
  <si>
    <t>Finno-Ugric language in Hungary</t>
  </si>
  <si>
    <t>Icelandic</t>
  </si>
  <si>
    <t>Scandinavian language in Iceland</t>
  </si>
  <si>
    <t>Indonesian</t>
  </si>
  <si>
    <t>Bahasa language in Indonesia</t>
  </si>
  <si>
    <t>Celtic language in Ireland</t>
  </si>
  <si>
    <t>Italian</t>
  </si>
  <si>
    <t>Romance language in Italy</t>
  </si>
  <si>
    <t>Japanese</t>
  </si>
  <si>
    <t>Asian language in Japan</t>
  </si>
  <si>
    <t>Karelia</t>
  </si>
  <si>
    <t>Finnsih dialect in Finland</t>
  </si>
  <si>
    <t>Korean</t>
  </si>
  <si>
    <t>Asian language in North and South Korea</t>
  </si>
  <si>
    <t>Latin</t>
  </si>
  <si>
    <t>Latvian</t>
  </si>
  <si>
    <t>Baltic language in Latvia</t>
  </si>
  <si>
    <t>Limburgerisch</t>
  </si>
  <si>
    <t>Dutch dialect in the Netherlands</t>
  </si>
  <si>
    <t>Lithuania</t>
  </si>
  <si>
    <t>Baltic language in Lithuania</t>
  </si>
  <si>
    <t>Luxemburgish</t>
  </si>
  <si>
    <t>Maltese</t>
  </si>
  <si>
    <t>Spoken in Malta</t>
  </si>
  <si>
    <t>Mirandese</t>
  </si>
  <si>
    <t>Portuguese dialect in Portugal</t>
  </si>
  <si>
    <t>Asian language in Mongolia</t>
  </si>
  <si>
    <t>Norwegian</t>
  </si>
  <si>
    <t>Scandinavic language in Norway</t>
  </si>
  <si>
    <t>Occitan</t>
  </si>
  <si>
    <t>Persian</t>
  </si>
  <si>
    <t>Asian language Farsi in Iran</t>
  </si>
  <si>
    <t>Piccard</t>
  </si>
  <si>
    <t>Polish</t>
  </si>
  <si>
    <t>Slavic language in Poland</t>
  </si>
  <si>
    <t>Pontic</t>
  </si>
  <si>
    <t>Portuguese</t>
  </si>
  <si>
    <t>Romance language in Portugal</t>
  </si>
  <si>
    <t>Portuguese (Brasil)</t>
  </si>
  <si>
    <t>Romance language in Brazil</t>
  </si>
  <si>
    <t>Rauma</t>
  </si>
  <si>
    <t>Finnish dialect in Finland</t>
  </si>
  <si>
    <t>Romanian</t>
  </si>
  <si>
    <t>Romance language in Romania</t>
  </si>
  <si>
    <t>Rumantsch Grischum</t>
  </si>
  <si>
    <t>Official language in Switzerland</t>
  </si>
  <si>
    <t>Russian</t>
  </si>
  <si>
    <t>Slavic language in Russian Federation</t>
  </si>
  <si>
    <t>Savo</t>
  </si>
  <si>
    <t>Scots</t>
  </si>
  <si>
    <t>English related language in northern Scotland</t>
  </si>
  <si>
    <t>Scottish Gaelic</t>
  </si>
  <si>
    <t>Celtic language in Scotland</t>
  </si>
  <si>
    <t>Serbian</t>
  </si>
  <si>
    <t>Cyrillic script in Serbia</t>
  </si>
  <si>
    <t>Serbo-Croatian</t>
  </si>
  <si>
    <t>Ekavski dialect in Latin scrip in Serbia and Croatia</t>
  </si>
  <si>
    <t>Slovak</t>
  </si>
  <si>
    <t>Slavic language in Slovakia</t>
  </si>
  <si>
    <t>Slovenian</t>
  </si>
  <si>
    <t>Slavic language in Slovenia</t>
  </si>
  <si>
    <t>Romance language in Spain</t>
  </si>
  <si>
    <t>Spoken in Mexico</t>
  </si>
  <si>
    <t>Spanish (South America)</t>
  </si>
  <si>
    <t>Spoken in Argentine and other countries</t>
  </si>
  <si>
    <t>Stadi</t>
  </si>
  <si>
    <t>Finnish dialect in Helsinki, Finland</t>
  </si>
  <si>
    <t>Sursilvan</t>
  </si>
  <si>
    <t>Rumantsch dialect in Switzerland</t>
  </si>
  <si>
    <t>Swedish</t>
  </si>
  <si>
    <t>Scandinavian language in Sweden</t>
  </si>
  <si>
    <t>Turkish</t>
  </si>
  <si>
    <t>Asian language in Turkey</t>
  </si>
  <si>
    <t>Valencian</t>
  </si>
  <si>
    <t>Catalan dialect in Spain</t>
  </si>
  <si>
    <t>Vallader</t>
  </si>
  <si>
    <t>Vietnamese</t>
  </si>
  <si>
    <t>Asian language in Vietnam</t>
  </si>
  <si>
    <t>Welsh</t>
  </si>
  <si>
    <t>Celtic language in Wales UK</t>
  </si>
  <si>
    <t>Short Episode</t>
  </si>
  <si>
    <t>Acholi</t>
  </si>
  <si>
    <t>Lao dialect</t>
  </si>
  <si>
    <t>Latinomania</t>
  </si>
  <si>
    <t>Albanian</t>
  </si>
  <si>
    <t>Albanian language</t>
  </si>
  <si>
    <t>Asterix and the class act</t>
  </si>
  <si>
    <t>Aragonese</t>
  </si>
  <si>
    <t>Aranese</t>
  </si>
  <si>
    <t>Occitan dialect in the Pyrenees in Catalona, Spain</t>
  </si>
  <si>
    <t>Australian English</t>
  </si>
  <si>
    <t>Official form of English</t>
  </si>
  <si>
    <t>The Mascot</t>
  </si>
  <si>
    <t>Azerbaijan</t>
  </si>
  <si>
    <t>Azerbaijan language</t>
  </si>
  <si>
    <t>The Obelix family tree</t>
  </si>
  <si>
    <t>Babušnica Serbian</t>
  </si>
  <si>
    <t>Serbian dialect</t>
  </si>
  <si>
    <t>In the year 35 B.C.</t>
  </si>
  <si>
    <t>Banat Bulgarian</t>
  </si>
  <si>
    <t>Bulgarian language</t>
  </si>
  <si>
    <t>Banat Serbian</t>
  </si>
  <si>
    <t>The Lutetia Olimpics</t>
  </si>
  <si>
    <t>Banija Serbian</t>
  </si>
  <si>
    <t>Barese</t>
  </si>
  <si>
    <t>Neapolitan dialect in Italy</t>
  </si>
  <si>
    <t>Bashkir</t>
  </si>
  <si>
    <t>Turkish language in Russia</t>
  </si>
  <si>
    <t>Springtime in Gaul</t>
  </si>
  <si>
    <t>Blues English</t>
  </si>
  <si>
    <t xml:space="preserve">American slang </t>
  </si>
  <si>
    <t>For Gaul Lang Syne</t>
  </si>
  <si>
    <t>Bosilegrad Torlakian</t>
  </si>
  <si>
    <t>Slavic Torlakian dialect in Serbia</t>
  </si>
  <si>
    <t>Mini, Midi, Maxi</t>
  </si>
  <si>
    <t>Bosnian</t>
  </si>
  <si>
    <t>Bosnian language</t>
  </si>
  <si>
    <t>Brycheininlog</t>
  </si>
  <si>
    <t>Welch dialect</t>
  </si>
  <si>
    <t>Chanticleerix The Gaulish Cockerel</t>
  </si>
  <si>
    <t>Caribrod Torlakian</t>
  </si>
  <si>
    <t>A group of South Torlakian dialect</t>
  </si>
  <si>
    <t>Contains six short episodes</t>
  </si>
  <si>
    <t>Carpathian Rusyn</t>
  </si>
  <si>
    <t>Slavic language amoung the Rusyns</t>
  </si>
  <si>
    <t>Chechen</t>
  </si>
  <si>
    <t>Tsetsen language in Russian Caucasus</t>
  </si>
  <si>
    <t>Cherokee</t>
  </si>
  <si>
    <t>Cherokee Indians language in USA</t>
  </si>
  <si>
    <t>A part of the Year 50 B.C.</t>
  </si>
  <si>
    <t>Cordobés Spanish</t>
  </si>
  <si>
    <t>Regional accent of Spanish in Argentine</t>
  </si>
  <si>
    <t>Cornish</t>
  </si>
  <si>
    <t>Celtic language in England</t>
  </si>
  <si>
    <t>Cree</t>
  </si>
  <si>
    <t>Algonguian dialect among the endogenous people North America</t>
  </si>
  <si>
    <t>Cumbrik</t>
  </si>
  <si>
    <t>Eastern Armenian</t>
  </si>
  <si>
    <t>Armenian language</t>
  </si>
  <si>
    <t>East Macedonian Greek</t>
  </si>
  <si>
    <t>Creek dialect</t>
  </si>
  <si>
    <t>East Norwegian</t>
  </si>
  <si>
    <t>Norwegian dialect in Noeway</t>
  </si>
  <si>
    <t>East Slavonia Serbian</t>
  </si>
  <si>
    <t>Serbian dialect in Croatia</t>
  </si>
  <si>
    <t>Etruscan</t>
  </si>
  <si>
    <t>Ancient Etruscan language in Italy</t>
  </si>
  <si>
    <t>Filipino</t>
  </si>
  <si>
    <t>A standardized viriety of Tagalog language</t>
  </si>
  <si>
    <t>Forth and Bargy</t>
  </si>
  <si>
    <t>Ancient dialect of the Middle English</t>
  </si>
  <si>
    <t>Great Andamese</t>
  </si>
  <si>
    <t>Ancient language in the Isle of Mandanese in Indian Ocean</t>
  </si>
  <si>
    <t>Guarani</t>
  </si>
  <si>
    <t>South-American language in Bolivia and Paraguay</t>
  </si>
  <si>
    <t>Hawaiian</t>
  </si>
  <si>
    <t>Austroneian language in Hawaiji, USA</t>
  </si>
  <si>
    <t>Hmong Daw</t>
  </si>
  <si>
    <t>Miao language among Hmong people in China, Laos and Vietnam</t>
  </si>
  <si>
    <t>Igbo</t>
  </si>
  <si>
    <t>Nigerian Congolese language</t>
  </si>
  <si>
    <t>Javanese</t>
  </si>
  <si>
    <t>Indonesian language</t>
  </si>
  <si>
    <t>Kalderash Romani</t>
  </si>
  <si>
    <t>Gipsy od Romani language in Romania</t>
  </si>
  <si>
    <t>Kazakh</t>
  </si>
  <si>
    <t>Kazakhstan language</t>
  </si>
  <si>
    <t>K’iche</t>
  </si>
  <si>
    <t>Engogenous language of Maya Indiands</t>
  </si>
  <si>
    <t>Kiwi New Zealand English</t>
  </si>
  <si>
    <t>An official variant of English in New Zealand</t>
  </si>
  <si>
    <t>Kordun Serbian</t>
  </si>
  <si>
    <t>Serbian dialect among Croatians in Bosnia and Herzegovina</t>
  </si>
  <si>
    <t>Kusunda</t>
  </si>
  <si>
    <t>An indogenous language in Nepal</t>
  </si>
  <si>
    <t>Lika Serbian</t>
  </si>
  <si>
    <t>Serbian dialect of the Croatian Serbs</t>
  </si>
  <si>
    <t>Llyn-Eifinnyd Welch</t>
  </si>
  <si>
    <t>welsh dialect</t>
  </si>
  <si>
    <t>Lower Sorbian</t>
  </si>
  <si>
    <t>Slavic language in Eastern Germany</t>
  </si>
  <si>
    <t>Lowland Central Slovakian</t>
  </si>
  <si>
    <t>Makedonia</t>
  </si>
  <si>
    <t>Macedonian language in North Macedonia</t>
  </si>
  <si>
    <t>Makalero</t>
  </si>
  <si>
    <t>Makalese dialect in Papua New Guinea</t>
  </si>
  <si>
    <t>Papua New Guinea</t>
  </si>
  <si>
    <t>Minionese</t>
  </si>
  <si>
    <t>Artificial language</t>
  </si>
  <si>
    <r>
      <t>Mong Njua</t>
    </r>
    <r>
      <rPr>
        <sz val="11"/>
        <rFont val="Calibri"/>
        <family val="2"/>
      </rPr>
      <t xml:space="preserve"> </t>
    </r>
  </si>
  <si>
    <t>Green hmong language among Hmong people in Asia</t>
  </si>
  <si>
    <t>Montenegrin</t>
  </si>
  <si>
    <t>Relative to Serbo-Croatian in Montenegro</t>
  </si>
  <si>
    <t>Montreal Frangais</t>
  </si>
  <si>
    <t>French-English slang in Montreal, Canada</t>
  </si>
  <si>
    <t>Myanmar or Burmese</t>
  </si>
  <si>
    <t>Burmese language in Myanmar</t>
  </si>
  <si>
    <t>Niš Serbian</t>
  </si>
  <si>
    <t>Northwestern Kyustendic Torlakian</t>
  </si>
  <si>
    <t>Torlakian subdialect in Bulgaria</t>
  </si>
  <si>
    <t>Norwegian Nynorsk</t>
  </si>
  <si>
    <t>The other Norwegian official language in Norway</t>
  </si>
  <si>
    <t>Asterix you have never seen him before…</t>
  </si>
  <si>
    <t>Old English</t>
  </si>
  <si>
    <t>Ancient version of English language</t>
  </si>
  <si>
    <t>Old Persian</t>
  </si>
  <si>
    <t>Ancient Persian language</t>
  </si>
  <si>
    <t>Pannonia Rusyn</t>
  </si>
  <si>
    <t>Serbian dialect in Serbia and Croatia</t>
  </si>
  <si>
    <t>Papiamento</t>
  </si>
  <si>
    <t>Creole language in the Caribbean islands</t>
  </si>
  <si>
    <t>Prussian</t>
  </si>
  <si>
    <t>An extinct Baltic language in the Old Prussia in 18th century</t>
  </si>
  <si>
    <t>Q’eqchi</t>
  </si>
  <si>
    <t>Maya Indian language in Belize and Guatemala</t>
  </si>
  <si>
    <t>Quebec French</t>
  </si>
  <si>
    <t>Quebec French language in Canada</t>
  </si>
  <si>
    <t>Quenya</t>
  </si>
  <si>
    <t>Artificial language created by J.R.R. Tolkien</t>
  </si>
  <si>
    <t>* Cirth script</t>
  </si>
  <si>
    <t>* Tengvar script</t>
  </si>
  <si>
    <t>* Sarati script</t>
  </si>
  <si>
    <r>
      <t>Queretano Otom</t>
    </r>
    <r>
      <rPr>
        <sz val="14"/>
        <rFont val="Calibri"/>
        <family val="2"/>
      </rPr>
      <t>i</t>
    </r>
  </si>
  <si>
    <t>The original Maya Indian language in Mexico</t>
  </si>
  <si>
    <t>Romano Serbian</t>
  </si>
  <si>
    <t>Serbian-Romanian mixed dialect among the Romani people</t>
  </si>
  <si>
    <t>Russenorsk</t>
  </si>
  <si>
    <t>An old Norwegian-Russian pidgin language in Norway</t>
  </si>
  <si>
    <t>San Luis Cordobés Spanish</t>
  </si>
  <si>
    <t>A regional accent of Spanish language in Argentiene</t>
  </si>
  <si>
    <t>Sardinian</t>
  </si>
  <si>
    <t>Sardinian language in Italy</t>
  </si>
  <si>
    <t>Shelta</t>
  </si>
  <si>
    <t>Mixed language among Irish travellers</t>
  </si>
  <si>
    <t>Sindarin</t>
  </si>
  <si>
    <t>Artificial language by J.R.R. Tolkien</t>
  </si>
  <si>
    <t>Šokac</t>
  </si>
  <si>
    <t>Minority language in Croatia</t>
  </si>
  <si>
    <t>Surljig Zaplane Serbian</t>
  </si>
  <si>
    <t>Syrmia Serbian</t>
  </si>
  <si>
    <t>Syriac Aramaic</t>
  </si>
  <si>
    <t>Old Aramese language</t>
  </si>
  <si>
    <t>In 50 BC</t>
  </si>
  <si>
    <t>Tagalog</t>
  </si>
  <si>
    <t>Austronesian language in Indonesia</t>
  </si>
  <si>
    <t>Tahitiian</t>
  </si>
  <si>
    <t>Polynesian language in Oceania</t>
  </si>
  <si>
    <t>Telugu</t>
  </si>
  <si>
    <t>An Aradivian language in the Southern Indian states</t>
  </si>
  <si>
    <t>Tibetan</t>
  </si>
  <si>
    <t>Tiibetin kieli</t>
  </si>
  <si>
    <t>Tigrinyan</t>
  </si>
  <si>
    <t>Semic language in Ethiopia and Eritrea</t>
  </si>
  <si>
    <t>Tiwi</t>
  </si>
  <si>
    <t>Aboriginal language in Australia</t>
  </si>
  <si>
    <t>Tok pisin</t>
  </si>
  <si>
    <t>Creole language in Papua New Guinea</t>
  </si>
  <si>
    <t>Upper Conway Welch</t>
  </si>
  <si>
    <t>Upper Silesian</t>
  </si>
  <si>
    <t>West Slavic language in Poland and Chech Republic</t>
  </si>
  <si>
    <t>Upper Sorbian</t>
  </si>
  <si>
    <t>Uzbec</t>
  </si>
  <si>
    <t>Turkish language in Uzbekistan</t>
  </si>
  <si>
    <t>Waripiri</t>
  </si>
  <si>
    <t>West Bačka Serbian</t>
  </si>
  <si>
    <t>Xhosa</t>
  </si>
  <si>
    <t>Bantu language in South Africa</t>
  </si>
  <si>
    <t>Yuacatec Maya</t>
  </si>
  <si>
    <t>Maya language in Mexico</t>
  </si>
  <si>
    <t>Zemun Serbian</t>
  </si>
  <si>
    <t>Serbian dialect in Belgrad</t>
  </si>
  <si>
    <t>Zulu</t>
  </si>
  <si>
    <t>TRANSLATIONS OF THE FINNO-UGRIC LANGUAGES</t>
  </si>
  <si>
    <t>SHORT EPISODE "SPRINGTIME IN GAUL" OF</t>
  </si>
  <si>
    <r>
      <t xml:space="preserve">Produced by </t>
    </r>
    <r>
      <rPr>
        <b/>
        <i/>
        <sz val="14"/>
        <color theme="1"/>
        <rFont val="Calibri"/>
        <family val="2"/>
      </rPr>
      <t>”ΛAIΔIC – TABATION – BITOYC” -SERIES</t>
    </r>
  </si>
  <si>
    <t>Besermyanin Udmurt</t>
  </si>
  <si>
    <t>Russia</t>
  </si>
  <si>
    <t>Central Udmurt</t>
  </si>
  <si>
    <t>Ersya</t>
  </si>
  <si>
    <t>Finn-Russian mixed trade slang</t>
  </si>
  <si>
    <t>Russia and Finland</t>
  </si>
  <si>
    <t>Forest Nenets</t>
  </si>
  <si>
    <t>Hapua</t>
  </si>
  <si>
    <t>Finland</t>
  </si>
  <si>
    <t>Hungarian Moldavian Csango</t>
  </si>
  <si>
    <t>Hungary</t>
  </si>
  <si>
    <t>Hungarian Székely Csango</t>
  </si>
  <si>
    <t>Hunglish</t>
  </si>
  <si>
    <t>USA</t>
  </si>
  <si>
    <t>Inari Sámi</t>
  </si>
  <si>
    <t>Karelian dialect</t>
  </si>
  <si>
    <t>Komi-Zyrian</t>
  </si>
  <si>
    <t>Kildin Sámi</t>
  </si>
  <si>
    <t>Kven</t>
  </si>
  <si>
    <t>Norway</t>
  </si>
  <si>
    <t>Laitila</t>
  </si>
  <si>
    <t>Livvi-Karelian</t>
  </si>
  <si>
    <t>Mansi</t>
  </si>
  <si>
    <t>Meänkieli</t>
  </si>
  <si>
    <t>Sweden and Finland</t>
  </si>
  <si>
    <t>Nganasan</t>
  </si>
  <si>
    <t>North Karelian</t>
  </si>
  <si>
    <t>Northern Sámi</t>
  </si>
  <si>
    <t>Finland and Norway</t>
  </si>
  <si>
    <t>Northern Udmurt</t>
  </si>
  <si>
    <t>Proto-Uralic</t>
  </si>
  <si>
    <t>Quenia</t>
  </si>
  <si>
    <t xml:space="preserve">Articiscal </t>
  </si>
  <si>
    <t>Seto</t>
  </si>
  <si>
    <t>Estonia</t>
  </si>
  <si>
    <t>Shuryshkar Khant</t>
  </si>
  <si>
    <t>Skolt Sámi</t>
  </si>
  <si>
    <t>Finland and Russia</t>
  </si>
  <si>
    <t>South Banat Székely</t>
  </si>
  <si>
    <t>* Latin scritp</t>
  </si>
  <si>
    <t>* Old Hungarian script</t>
  </si>
  <si>
    <t>Southern Great Plain dialect</t>
  </si>
  <si>
    <t>Southern Udmurt</t>
  </si>
  <si>
    <t>South Ostrobothnian</t>
  </si>
  <si>
    <t>Southwestern Udmurt</t>
  </si>
  <si>
    <t>Szeged Great Plain dialect</t>
  </si>
  <si>
    <t>South Karelian</t>
  </si>
  <si>
    <t>Torneo River Valley dialect</t>
  </si>
  <si>
    <t>Tundra Nenets</t>
  </si>
  <si>
    <t>Turku</t>
  </si>
  <si>
    <t>Tver Karelian</t>
  </si>
  <si>
    <t>Udmurt Standard</t>
  </si>
  <si>
    <t>Veps</t>
  </si>
  <si>
    <t>Võro</t>
  </si>
  <si>
    <t>Votic</t>
  </si>
  <si>
    <t>Estonia and Russia</t>
  </si>
  <si>
    <t>Asterix en die Olimpisse Spele</t>
  </si>
  <si>
    <t>Human &amp; Rousseau</t>
  </si>
  <si>
    <t xml:space="preserve"> * Afrikaans</t>
  </si>
  <si>
    <t>S</t>
  </si>
  <si>
    <t>Asterix by die Olimpisse Spele</t>
  </si>
  <si>
    <t>Protea Boekhuis</t>
  </si>
  <si>
    <t>De Asterix än de Olympische Spieler</t>
  </si>
  <si>
    <t>Verlaa Dargaud</t>
  </si>
  <si>
    <t>Bootleg</t>
  </si>
  <si>
    <t xml:space="preserve">Homemade </t>
  </si>
  <si>
    <t>Attic, Classical Greek</t>
  </si>
  <si>
    <t>Asterikios en Olimpia</t>
  </si>
  <si>
    <t>Mamouth Comix Ltd</t>
  </si>
  <si>
    <t xml:space="preserve"> * Attic</t>
  </si>
  <si>
    <t>Asterikios en Olimpia (Brand new cover)</t>
  </si>
  <si>
    <t xml:space="preserve">Basque </t>
  </si>
  <si>
    <t>Asterix joku Olimpikoetan</t>
  </si>
  <si>
    <t>Elkar/Grijalbo-Dargaud</t>
  </si>
  <si>
    <t xml:space="preserve">  *Basque</t>
  </si>
  <si>
    <t>Asterix olimpiar jokoetan</t>
  </si>
  <si>
    <t>Salvat editores</t>
  </si>
  <si>
    <t>Olympic e Asterix</t>
  </si>
  <si>
    <t>Ananda Publishers Private</t>
  </si>
  <si>
    <t>Asteriks na olimpiyskite igri</t>
  </si>
  <si>
    <t>Egmont Bulgaria</t>
  </si>
  <si>
    <t>Asterix als jocs olímpics</t>
  </si>
  <si>
    <t>* Catalan</t>
  </si>
  <si>
    <t>Bruguera</t>
  </si>
  <si>
    <t>Asterix als jocs olímpics/Asterix at the Olympic Games</t>
  </si>
  <si>
    <t>Chinese PR (Mandarin)</t>
  </si>
  <si>
    <t xml:space="preserve">Xinxin (New Star) </t>
  </si>
  <si>
    <t xml:space="preserve">O Asterir'i3 stis Olimpiak'es sunoris'es  </t>
  </si>
  <si>
    <t>Mamouth Comics Ltd</t>
  </si>
  <si>
    <t>Asterix na Olimpijskim igrama</t>
  </si>
  <si>
    <t>Izvory Publishing House</t>
  </si>
  <si>
    <t xml:space="preserve">O Asterikkos stous Olympiakous agones </t>
  </si>
  <si>
    <t>Czech</t>
  </si>
  <si>
    <t>Asterix a Olympijské hry</t>
  </si>
  <si>
    <t>Egmont CR</t>
  </si>
  <si>
    <t>Asterix olympisk mester!</t>
  </si>
  <si>
    <t>Gutenberghus Bladene</t>
  </si>
  <si>
    <t>* Danish</t>
  </si>
  <si>
    <t xml:space="preserve">Asterix olympisk mester! </t>
  </si>
  <si>
    <t>Egmont Serieforlaget</t>
  </si>
  <si>
    <t>Asterix en de olympische Spelen</t>
  </si>
  <si>
    <t>Dargaud Benelux</t>
  </si>
  <si>
    <t>* Dutch</t>
  </si>
  <si>
    <t>Amsterdam Boek</t>
  </si>
  <si>
    <t>De Lombard Uitgaven</t>
  </si>
  <si>
    <t>Asterix en de olympische Spelen plus new cover</t>
  </si>
  <si>
    <t>Brockhampton Press</t>
  </si>
  <si>
    <t>* English</t>
  </si>
  <si>
    <t>Asterix at the Olympic Games (b/w, pocket book)</t>
  </si>
  <si>
    <t>Knight Books, Brockhampton Press</t>
  </si>
  <si>
    <t>Asterix at the Olympic Games (colour, half size)</t>
  </si>
  <si>
    <t>Knight Books, Hodder &amp; Stoughton</t>
  </si>
  <si>
    <t>Asterix at the Olympic games (two different covers)</t>
  </si>
  <si>
    <t>Hodder Dargaud</t>
  </si>
  <si>
    <t>Asterix at the Olympic games</t>
  </si>
  <si>
    <t>Editiones del Prado</t>
  </si>
  <si>
    <t xml:space="preserve">Asterix at the Olympic games </t>
  </si>
  <si>
    <t>Hodder &amp; Stoughton</t>
  </si>
  <si>
    <t>Dargaud Canada</t>
  </si>
  <si>
    <t>Dargaud Publishing International</t>
  </si>
  <si>
    <t>Orion</t>
  </si>
  <si>
    <t>English American</t>
  </si>
  <si>
    <t>* English American</t>
  </si>
  <si>
    <t xml:space="preserve">Asteriks kaj la Olimpikaj Ludoj </t>
  </si>
  <si>
    <t>Asterix olümpiamänggudel</t>
  </si>
  <si>
    <t>Egmont Estonia</t>
  </si>
  <si>
    <t>Asterix Olympialaisissa</t>
  </si>
  <si>
    <t>Sanoma Osakeyhtiö</t>
  </si>
  <si>
    <t xml:space="preserve"> * Finnish</t>
  </si>
  <si>
    <t>Asterix Olympialaisissa (hardcover)</t>
  </si>
  <si>
    <t>Sanomaprint Kirjat</t>
  </si>
  <si>
    <t>Helsinki Media</t>
  </si>
  <si>
    <t>Egmont Kustannus Oy</t>
  </si>
  <si>
    <t>Asterix Olympialaisissa (Brand new cover)</t>
  </si>
  <si>
    <t>Asterix aux jeux Olympiques</t>
  </si>
  <si>
    <t>Dargaud</t>
  </si>
  <si>
    <t>* French</t>
  </si>
  <si>
    <t>Editions du Lombard</t>
  </si>
  <si>
    <t>Asterix aux jeux Olympiques (version pop-hop)</t>
  </si>
  <si>
    <t>Dargaud Rouge et Or</t>
  </si>
  <si>
    <t>De Agostini</t>
  </si>
  <si>
    <t>Hachette</t>
  </si>
  <si>
    <t>Asterix aux jeux Olympiques (Brand new cover)</t>
  </si>
  <si>
    <t>Asterix aux jeux Olympiques (Les Archives)</t>
  </si>
  <si>
    <t>Editions Atlas - Hachette</t>
  </si>
  <si>
    <t xml:space="preserve">Astérix Nos Xogos Olímpicos </t>
  </si>
  <si>
    <t>Galaxia</t>
  </si>
  <si>
    <t>Asterix bei den olympischen Spielen</t>
  </si>
  <si>
    <t>Delta Verlag</t>
  </si>
  <si>
    <t xml:space="preserve">  * German</t>
  </si>
  <si>
    <t>Ehapa Verlag, Stuttgart</t>
  </si>
  <si>
    <t>Ehapa Egmont Verlag, Berlin</t>
  </si>
  <si>
    <t>Asterix bei den olympischen Spielen (Werkedition)</t>
  </si>
  <si>
    <t>Ehapa Comic collection / Delta</t>
  </si>
  <si>
    <t>Egmont - Berlin - Köln</t>
  </si>
  <si>
    <t xml:space="preserve">Fix un ferdisch </t>
  </si>
  <si>
    <t>Ehapa verlag</t>
  </si>
  <si>
    <t xml:space="preserve">Asterix ba di Olümpschn Schpüle </t>
  </si>
  <si>
    <t>Asteri3 stous Olimpiakus Agwnes (old cover)</t>
  </si>
  <si>
    <t>Mamouth Comix</t>
  </si>
  <si>
    <t xml:space="preserve"> * Greek</t>
  </si>
  <si>
    <t>Asteri3 stous Olimpiakus Agwnes (new cover)</t>
  </si>
  <si>
    <t>Asteri3 stous Olimpiakus Agwnes (Olympic year 2004)</t>
  </si>
  <si>
    <t>Asteri3 stous Olimpiakus Agwnes (Brand new cover)</t>
  </si>
  <si>
    <t>Asteri3 Olimpionikhs</t>
  </si>
  <si>
    <t>Spanos</t>
  </si>
  <si>
    <t>Anglo-Hellenic</t>
  </si>
  <si>
    <t>Hebrew</t>
  </si>
  <si>
    <t xml:space="preserve">Asteriks be Olimpiada </t>
  </si>
  <si>
    <t>Dahlia Pelled</t>
  </si>
  <si>
    <t>Estriks olampik metilde</t>
  </si>
  <si>
    <t>Gowarsons Publishers</t>
  </si>
  <si>
    <t>Asterix az Olympián</t>
  </si>
  <si>
    <t>Mora Könyvkiado</t>
  </si>
  <si>
    <t>Nip Forum</t>
  </si>
  <si>
    <t>Ástrikur Ólympíukappi</t>
  </si>
  <si>
    <t>Fjolvi HF</t>
  </si>
  <si>
    <t>Asterix di Olympiade</t>
  </si>
  <si>
    <t>Pt. Sinar Harapan</t>
  </si>
  <si>
    <t xml:space="preserve">Irish </t>
  </si>
  <si>
    <t>Asterix Ag Na Cluichi Oilimpeacha</t>
  </si>
  <si>
    <t>Asterix alle Olimpiadi</t>
  </si>
  <si>
    <t>Arnoldo Mondadori Editori</t>
  </si>
  <si>
    <t>* Italian</t>
  </si>
  <si>
    <t>Asterix alle Olimpiadi (soft cover)</t>
  </si>
  <si>
    <t>Fabbri-Dargaud</t>
  </si>
  <si>
    <t xml:space="preserve">La biblioteca di Panorama </t>
  </si>
  <si>
    <t>Asterix alle Olimpiadi (Brand new cover)</t>
  </si>
  <si>
    <t>Mondadori</t>
  </si>
  <si>
    <t>Asûteriksûm ollimpige nagada</t>
  </si>
  <si>
    <t>Moonhak-kwa-Jisung-Sa</t>
  </si>
  <si>
    <t>Asterix Olympius</t>
  </si>
  <si>
    <t>Egmont Ehapa Verlag</t>
  </si>
  <si>
    <t>Luxembourg</t>
  </si>
  <si>
    <t xml:space="preserve">Den Asterix op der Olympiad </t>
  </si>
  <si>
    <t>Imprimeria St.Paul</t>
  </si>
  <si>
    <t>Hjemmet-Serieforlaget</t>
  </si>
  <si>
    <t>Egmont Serieförlaget</t>
  </si>
  <si>
    <t>Persia</t>
  </si>
  <si>
    <t>آستريکس در بازی های المپیکDar Barzi-ha-ye Olampik</t>
  </si>
  <si>
    <t>Saamer Teheran</t>
  </si>
  <si>
    <t>Asteriks na Igrzyskach Olimpijskich</t>
  </si>
  <si>
    <t>Egmont Poland</t>
  </si>
  <si>
    <t xml:space="preserve"> * Polish</t>
  </si>
  <si>
    <t>Asteriks na Igrzyskach Olimpijskich (Blue print)</t>
  </si>
  <si>
    <t xml:space="preserve">O Asterikon sa Olympiaka T'Agonas </t>
  </si>
  <si>
    <t>Mamouth Comicks Ltd</t>
  </si>
  <si>
    <t>Asterix nos jogos Olympicos</t>
  </si>
  <si>
    <t>Meriberic Liber</t>
  </si>
  <si>
    <t xml:space="preserve">  * Portuguese</t>
  </si>
  <si>
    <t>Livraria Bertrand</t>
  </si>
  <si>
    <t>Edicoes ASA</t>
  </si>
  <si>
    <t>Portuguese Brazilean</t>
  </si>
  <si>
    <t>Record Distribuidora</t>
  </si>
  <si>
    <t>IBIS/Bertrand</t>
  </si>
  <si>
    <t>* Brazilian Portuguese</t>
  </si>
  <si>
    <t>Cedibra</t>
  </si>
  <si>
    <t>Asteks na Olimpijskim Igrama</t>
  </si>
  <si>
    <t>Politika newspaper House</t>
  </si>
  <si>
    <t>Asteks na Olimpijiadi</t>
  </si>
  <si>
    <t>Nip forum Stripoteka</t>
  </si>
  <si>
    <t>Asterix and the Olympic Gemmes</t>
  </si>
  <si>
    <t>Asterix Aig Na Geammannan Oilimpigeach</t>
  </si>
  <si>
    <t>Asterix na olympijských hrách</t>
  </si>
  <si>
    <t>Egmont Neografia</t>
  </si>
  <si>
    <t>Asterix na olympiaidi</t>
  </si>
  <si>
    <t>Didakta</t>
  </si>
  <si>
    <t>Spanish</t>
  </si>
  <si>
    <t>Asterix en los juegos Olympicos</t>
  </si>
  <si>
    <t>Grijalbo Dargaud</t>
  </si>
  <si>
    <t xml:space="preserve"> * Spanish</t>
  </si>
  <si>
    <t>Junior</t>
  </si>
  <si>
    <t>Spanish Argentinean</t>
  </si>
  <si>
    <t>Editorial Abril</t>
  </si>
  <si>
    <t xml:space="preserve">  * Argentinean Spanish</t>
  </si>
  <si>
    <t>Libros del Zordal / Planeta</t>
  </si>
  <si>
    <t>Spanish Standard</t>
  </si>
  <si>
    <t>Asterix y los Juegos Olimpicos</t>
  </si>
  <si>
    <t>Hachette Livre Mexico</t>
  </si>
  <si>
    <t>Asterix på olympiaden</t>
  </si>
  <si>
    <t>Gutenberghus</t>
  </si>
  <si>
    <t xml:space="preserve"> * Swedish</t>
  </si>
  <si>
    <t>Asterix på olympiaden (ny utgåva)</t>
  </si>
  <si>
    <t>Hjemmet Journal AB</t>
  </si>
  <si>
    <t xml:space="preserve">Asterix på olympiaden </t>
  </si>
  <si>
    <t>Egmont serieförlaget</t>
  </si>
  <si>
    <t>Asterix Olimpiyatlarda</t>
  </si>
  <si>
    <t>Remzi Kitabevi</t>
  </si>
  <si>
    <t xml:space="preserve"> * Turkish</t>
  </si>
  <si>
    <t>Kervan Yayinlari</t>
  </si>
  <si>
    <t>Bücür: Olimpiyatlarda</t>
  </si>
  <si>
    <t>Serdar YayInlarI (bootleg)</t>
  </si>
  <si>
    <t>Welsch</t>
  </si>
  <si>
    <t>Asterix yn y gemau Olymppaid</t>
  </si>
  <si>
    <t>Gwasg Y Dref Wen</t>
  </si>
  <si>
    <t xml:space="preserve"> * Welsch</t>
  </si>
  <si>
    <t>Dalen Alba</t>
  </si>
  <si>
    <t>German dialects (Mundart Asterix issues):</t>
  </si>
  <si>
    <t>Dr grosse Graba</t>
  </si>
  <si>
    <t>Ehapa Verlag Schtuergert</t>
  </si>
  <si>
    <t>Asterix et grand fossé</t>
  </si>
  <si>
    <t>De Törn för nix</t>
  </si>
  <si>
    <t>Bookschoosteree Ehapa Verlag</t>
  </si>
  <si>
    <t>L'odyssée d'Asterix</t>
  </si>
  <si>
    <t>Däm Asterix singe Jung</t>
  </si>
  <si>
    <t>Ehapa Verlag Stuttjart</t>
  </si>
  <si>
    <t>Le fils d'Asterix</t>
  </si>
  <si>
    <t xml:space="preserve">    * Schwäbisch 2 (04)</t>
  </si>
  <si>
    <t>Asterix em Morgaländle</t>
  </si>
  <si>
    <t>Asterix chez Rahàzade</t>
  </si>
  <si>
    <t>Dr gross Grabe</t>
  </si>
  <si>
    <t>Egmont Ag/Ehapa</t>
  </si>
  <si>
    <t>De Rose und's Schwärd</t>
  </si>
  <si>
    <t>Ehapa Vorlach Stuttgord</t>
  </si>
  <si>
    <t>La rose et le glaive</t>
  </si>
  <si>
    <t>Asterix un de Avernerschild</t>
  </si>
  <si>
    <t>Delta Verlaach Stuttgart</t>
  </si>
  <si>
    <t>Le bouclier Averne</t>
  </si>
  <si>
    <t>Da grosse Grobn</t>
  </si>
  <si>
    <t>Ehapa Egmont Wien</t>
  </si>
  <si>
    <t xml:space="preserve">    * Alt Bayrisch 1 (09)</t>
  </si>
  <si>
    <t>Auf geht's zu de Gotn (different translation)</t>
  </si>
  <si>
    <t>Delta Verlag Stuagat</t>
  </si>
  <si>
    <t>Asterix et les Goths</t>
  </si>
  <si>
    <t xml:space="preserve">    * Plattdeutsch 2 (10)</t>
  </si>
  <si>
    <t>Asterix un de Wikingers</t>
  </si>
  <si>
    <t>Asterix et les Normands</t>
  </si>
  <si>
    <t xml:space="preserve">    *  Schwyzerdütsch 2 (11) </t>
  </si>
  <si>
    <t>Asterix u Obelix uf Irrwäge</t>
  </si>
  <si>
    <t>Egmont Ag Illnau</t>
  </si>
  <si>
    <t xml:space="preserve">    * Schwäbisch 3 (12)</t>
  </si>
  <si>
    <t>Asterix bei de Legionär</t>
  </si>
  <si>
    <t>Asterix legionnaire</t>
  </si>
  <si>
    <t xml:space="preserve">    * Kölsch 2 (13)</t>
  </si>
  <si>
    <t>Brut un Spillchez</t>
  </si>
  <si>
    <t>Delta Verlag Stuttjart</t>
  </si>
  <si>
    <t>Asterix gladiateur</t>
  </si>
  <si>
    <t>Hibbe un dribbe</t>
  </si>
  <si>
    <t>Ehaba Verlaach Schtuttgart</t>
  </si>
  <si>
    <t>Zoff im Pott</t>
  </si>
  <si>
    <t>Delta Verlach Stuttgaat</t>
  </si>
  <si>
    <t>La Zizanie</t>
  </si>
  <si>
    <t xml:space="preserve">    * Plattdeutsch 3 (16)</t>
  </si>
  <si>
    <t>Lütt Obelix op grote Fohrt</t>
  </si>
  <si>
    <t>La galère d'Obelix</t>
  </si>
  <si>
    <t xml:space="preserve">    * Wienerisch 2 (17) </t>
  </si>
  <si>
    <t xml:space="preserve">Da Woasoga </t>
  </si>
  <si>
    <t>Delta Valog Wien</t>
  </si>
  <si>
    <t>Le devin</t>
  </si>
  <si>
    <t>Di Haibtling' raffim´s raus!</t>
  </si>
  <si>
    <t>Ehaba Valååch Schduggard</t>
  </si>
  <si>
    <t>Le combat des chefs</t>
  </si>
  <si>
    <t xml:space="preserve">    * Pfälzisch 2 (19)</t>
  </si>
  <si>
    <t>Em Asterix soi Bobbelsche</t>
  </si>
  <si>
    <t>Ehapa Verlaach</t>
  </si>
  <si>
    <t>Die Platrte jottweedee</t>
  </si>
  <si>
    <t>Le domaine des deux</t>
  </si>
  <si>
    <t>Asterix und da Aweanasschüld</t>
  </si>
  <si>
    <t>Egmont Valog Wean</t>
  </si>
  <si>
    <t>Asterix bi d'Emanz'</t>
  </si>
  <si>
    <t>Ehapa Värrla Studdgard</t>
  </si>
  <si>
    <t>La rose et le glave</t>
  </si>
  <si>
    <t xml:space="preserve">    * Mittel Bayrisch 2 (23)</t>
  </si>
  <si>
    <t>Asterix drendd im Oriendd (different translation)</t>
  </si>
  <si>
    <t>Ehapa Vàlag Schduddgàd</t>
  </si>
  <si>
    <t>Em Cesär saa Kränzie</t>
  </si>
  <si>
    <t>Ehaba Valaach Stuttgacht</t>
  </si>
  <si>
    <t>Les lauriers de Cesar</t>
  </si>
  <si>
    <t xml:space="preserve">    * Ruhrdeutsch 2 (25)</t>
  </si>
  <si>
    <t>Asterix sein Ulligen</t>
  </si>
  <si>
    <t>Ehapa Verlach</t>
  </si>
  <si>
    <t xml:space="preserve">    * Hessisch 2 (26)</t>
  </si>
  <si>
    <t>Ruff un runner</t>
  </si>
  <si>
    <t>Asterix sein Söhn</t>
  </si>
  <si>
    <t>Ehapa Utgeveree Stuttgart</t>
  </si>
  <si>
    <t>Em Asterix sei Groosi Tuur</t>
  </si>
  <si>
    <t>Ehapa Velaach Stuttgart</t>
  </si>
  <si>
    <t xml:space="preserve">    * Fränkisch 2 (29)</t>
  </si>
  <si>
    <t>Asterix und es Gscheiderlä</t>
  </si>
  <si>
    <t>Obelix und's groasse Gschäft</t>
  </si>
  <si>
    <t>Egmont Valog Wian</t>
  </si>
  <si>
    <t>Obelix et compagnie</t>
  </si>
  <si>
    <t>Asterix un(d) de Kuopperott</t>
  </si>
  <si>
    <t>Asterix et les chaudron</t>
  </si>
  <si>
    <t xml:space="preserve">    * Wienerisch 3 (32)</t>
  </si>
  <si>
    <t>Da Legionäa Asterix</t>
  </si>
  <si>
    <t>Egmont Falog Wien</t>
  </si>
  <si>
    <t>Cäsarn sinn Jeschenke</t>
  </si>
  <si>
    <t>Egmont Ehapa Verlach Schtuttgord</t>
  </si>
  <si>
    <t>Le cadeau de Cesar</t>
  </si>
  <si>
    <t>Tour durchs Ländli</t>
  </si>
  <si>
    <t>Ehapa Verlag Stuegert</t>
  </si>
  <si>
    <t>Le tour de Gaule d' Astérix</t>
  </si>
  <si>
    <t>Graffd wead</t>
  </si>
  <si>
    <t>Ehapa Valag Schdudgard</t>
  </si>
  <si>
    <t>Asterix et la Zizanie</t>
  </si>
  <si>
    <t xml:space="preserve">    * Hessisch 3 (36)</t>
  </si>
  <si>
    <t>Fix un ferdisch</t>
  </si>
  <si>
    <t>Asterix aux jeux olympiques</t>
  </si>
  <si>
    <t xml:space="preserve">     * Steirisch 2 (37)</t>
  </si>
  <si>
    <t>Asterix ba di Olümpschn Schpüle</t>
  </si>
  <si>
    <t>Egmont Ehapa Valog</t>
  </si>
  <si>
    <t>Hammonia City</t>
  </si>
  <si>
    <t>Asterix ols Gladiatoa</t>
  </si>
  <si>
    <t>Ehapa Valog Stuttgaht</t>
  </si>
  <si>
    <t xml:space="preserve">Dat Köschemetz us Jold </t>
  </si>
  <si>
    <t>Egmont Ehapa Verlach</t>
  </si>
  <si>
    <t>La serpe d'or</t>
  </si>
  <si>
    <t>Kuddelmuddel ums Kupperdibbe</t>
  </si>
  <si>
    <t>Ehapa Verlaach Berlin</t>
  </si>
  <si>
    <t xml:space="preserve">    * Sächsisch 2 (42)</t>
  </si>
  <si>
    <t xml:space="preserve">Asterix dr. Gallchor </t>
  </si>
  <si>
    <t>Egmond Ehaba Forlaach Berlin</t>
  </si>
  <si>
    <t xml:space="preserve">Asterix le Gaulois </t>
  </si>
  <si>
    <t xml:space="preserve">    * Alemannisch 2 (43)</t>
  </si>
  <si>
    <t>De Hüslibau</t>
  </si>
  <si>
    <t>Ehapa Verlag Berlin</t>
  </si>
  <si>
    <t xml:space="preserve">Ozabfd is! </t>
  </si>
  <si>
    <t>Ehapa Valag Bealin</t>
  </si>
  <si>
    <t xml:space="preserve">    * Hessisch 4 (45)</t>
  </si>
  <si>
    <t>Asterix un es Zucherschnecksche</t>
  </si>
  <si>
    <t>Asterix et Cleopatre</t>
  </si>
  <si>
    <t xml:space="preserve">    * Saarländisch 2 (46)</t>
  </si>
  <si>
    <t>Asterix im Armviehteaader</t>
  </si>
  <si>
    <t>Ehapa Velaach Berlin</t>
  </si>
  <si>
    <t xml:space="preserve">    * Schwäbisch 4 (47)</t>
  </si>
  <si>
    <t>Am Cäsar sei Lobeerkränzle</t>
  </si>
  <si>
    <t xml:space="preserve">  Südtirolerisch 1 (48) - Italy</t>
  </si>
  <si>
    <t xml:space="preserve">Asterix ba d'r Naia </t>
  </si>
  <si>
    <t>Egmont Ehapa Verlog Bärlin</t>
  </si>
  <si>
    <t xml:space="preserve">    * Berlinerisch 2 (49)</t>
  </si>
  <si>
    <t>Asterix und det Pyramindenluda</t>
  </si>
  <si>
    <t>Egmont Ehapa Valach Berlin</t>
  </si>
  <si>
    <t xml:space="preserve">    * Hessisch 5 (50)</t>
  </si>
  <si>
    <t>De Zottelbock</t>
  </si>
  <si>
    <t>Ehaba Verlaach Berlin</t>
  </si>
  <si>
    <t xml:space="preserve">    * Hessisch 6 (51)</t>
  </si>
  <si>
    <t>Geh fort!</t>
  </si>
  <si>
    <t>Ehapa comic Collection</t>
  </si>
  <si>
    <t xml:space="preserve">    * Müncherisch 2 (52)</t>
  </si>
  <si>
    <t>Da Subbnkessel (announced september 2003)</t>
  </si>
  <si>
    <t xml:space="preserve">    * Südtirolerisch 2 (53)</t>
  </si>
  <si>
    <t>Asterix isch kesslun (announced september 2003)</t>
  </si>
  <si>
    <t>Dour de Frångn</t>
  </si>
  <si>
    <t>Le tour de Gaule d' Asterix</t>
  </si>
  <si>
    <t xml:space="preserve">   * Kölsch 3 (55)</t>
  </si>
  <si>
    <t>Asterix un dat Kleo</t>
  </si>
  <si>
    <t xml:space="preserve">   * Hessisch 7 (56)</t>
  </si>
  <si>
    <t>De Bieder Zwerrsch</t>
  </si>
  <si>
    <t>RG</t>
  </si>
  <si>
    <t>Asterix et la rentée gauloise</t>
  </si>
  <si>
    <t>Di Fråche der Ehre</t>
  </si>
  <si>
    <t xml:space="preserve">   * Schwäbisch 5 (58)</t>
  </si>
  <si>
    <t>Am Asterix sei Butzawaggele</t>
  </si>
  <si>
    <t>De Zukunftsgugger</t>
  </si>
  <si>
    <t xml:space="preserve">   * Südtirolerisch 3 (60)</t>
  </si>
  <si>
    <t>Olls Lai Lolli</t>
  </si>
  <si>
    <t>Då boxei Bende!</t>
  </si>
  <si>
    <t xml:space="preserve">   * Saarlandisch 3 (62)</t>
  </si>
  <si>
    <t>Die Sichel vun gold</t>
  </si>
  <si>
    <t xml:space="preserve">   * Bayrisch 4 (63)</t>
  </si>
  <si>
    <t>Asterix da Gladiatoa</t>
  </si>
  <si>
    <t xml:space="preserve">   * Plattdeutsch 4 (64)</t>
  </si>
  <si>
    <t>Över't wiede Water</t>
  </si>
  <si>
    <t>Le grande traversée</t>
  </si>
  <si>
    <t xml:space="preserve">   * Hessisch 8 (65)</t>
  </si>
  <si>
    <t>Was a Gefuddel</t>
  </si>
  <si>
    <t xml:space="preserve">   * Hessisch 9 (66)</t>
  </si>
  <si>
    <t>Mir Strunze net - mir habbe</t>
  </si>
  <si>
    <t>Asterix un di Wengerts - Sscheer</t>
  </si>
  <si>
    <t xml:space="preserve">   * Hessisch 10 (68)</t>
  </si>
  <si>
    <t>Die Klaabangestadty</t>
  </si>
  <si>
    <t xml:space="preserve">   * Südtirolerisch 4 (69)</t>
  </si>
  <si>
    <t>Wills wettn?</t>
  </si>
  <si>
    <t xml:space="preserve">   * Schwäbisch 6 (70)</t>
  </si>
  <si>
    <t>drSchotterschotte</t>
  </si>
  <si>
    <t>Asterix chez les Pictes</t>
  </si>
  <si>
    <t xml:space="preserve">   * Plattdeutsch 5 (71)</t>
  </si>
  <si>
    <t>De Spökenkieger</t>
  </si>
  <si>
    <t xml:space="preserve">   * Ruhrdeutsch 3 (72)</t>
  </si>
  <si>
    <t>Tour de Ruhr</t>
  </si>
  <si>
    <t>Asterix boaei Briedn</t>
  </si>
  <si>
    <t>Asterix chez les Bretons</t>
  </si>
  <si>
    <t>Asterix un di Schlächtbladda</t>
  </si>
  <si>
    <t>Dingenkirchen</t>
  </si>
  <si>
    <t>Kööch uman Asterix</t>
  </si>
  <si>
    <t>Neuhausn fia Zuagroasde</t>
  </si>
  <si>
    <t xml:space="preserve">Sgladsschdgei </t>
  </si>
  <si>
    <t>Voll auffe Ommel</t>
  </si>
  <si>
    <t>Es Brojeggd</t>
  </si>
  <si>
    <t>ASTERIX IN UNITED KINGDOM &amp; NORTH AMERICA - English + American English + Scottish Gaelic + Welsh</t>
  </si>
  <si>
    <t>Classification:</t>
  </si>
  <si>
    <t>1.a</t>
  </si>
  <si>
    <t xml:space="preserve"> =</t>
  </si>
  <si>
    <t>Hodder and Stoughton/Hodder Children's book</t>
  </si>
  <si>
    <t>1.b</t>
  </si>
  <si>
    <t>Hodder &amp; Stoughton (A4-size)</t>
  </si>
  <si>
    <t>1.c</t>
  </si>
  <si>
    <t>Knight books/Hodder &amp; Stoughton (coloured A5-size)</t>
  </si>
  <si>
    <t>1.d</t>
  </si>
  <si>
    <t>Hodder Dargaud (A5-size)</t>
  </si>
  <si>
    <t>2.a</t>
  </si>
  <si>
    <t>2.b</t>
  </si>
  <si>
    <t>Knight/Brockhamton Press b/w-pocket book</t>
  </si>
  <si>
    <t>3.a</t>
  </si>
  <si>
    <t>Hodder Dargaud (A4-size)</t>
  </si>
  <si>
    <t>4.</t>
  </si>
  <si>
    <t>Dargaud Canada Ltée</t>
  </si>
  <si>
    <t>5.</t>
  </si>
  <si>
    <t>Specials like William Morrow, De Agostini, Dargaud International, Editiones del Prado</t>
  </si>
  <si>
    <t>6.</t>
  </si>
  <si>
    <t>ENGLISH</t>
  </si>
  <si>
    <t xml:space="preserve">Asterix the Gaul </t>
  </si>
  <si>
    <t>Hodder &amp; Stoughton/Hodder children's book</t>
  </si>
  <si>
    <t>Asterix le Gaulois</t>
  </si>
  <si>
    <t>Asterix the Gaul (soft cover)</t>
  </si>
  <si>
    <t>Asterix the Gaul (colour, A5-size)</t>
  </si>
  <si>
    <t>Knight books/Hodder &amp; Stoughton</t>
  </si>
  <si>
    <t>Asterix the Gaul</t>
  </si>
  <si>
    <t>Brockhamton Press</t>
  </si>
  <si>
    <t>Asterix the Gaul  (b/w-pocket book)</t>
  </si>
  <si>
    <t>Knight, Brockhampton Press</t>
  </si>
  <si>
    <t>Asterix the Gaul (A4-size)</t>
  </si>
  <si>
    <t>Asterix the Gaul (First edition in USA)</t>
  </si>
  <si>
    <t>William Morrow and Co, New York</t>
  </si>
  <si>
    <t>Asterix in Spain</t>
  </si>
  <si>
    <t>Asterix en Hispanie</t>
  </si>
  <si>
    <t>Asterix in Spain (soft cover)</t>
  </si>
  <si>
    <t>Asterix in Spain (colour A5-size)</t>
  </si>
  <si>
    <t>Brockhampton Press (Total special edition)</t>
  </si>
  <si>
    <t>Asterix in Spain (hard cover)</t>
  </si>
  <si>
    <t xml:space="preserve">Brockhampton Press </t>
  </si>
  <si>
    <t>Asterix in Spain (b/w -pocket book)</t>
  </si>
  <si>
    <t>Asterix in Spain (A4-size)</t>
  </si>
  <si>
    <t>Asterix in Britain</t>
  </si>
  <si>
    <t>Asterix in Britain (colour A5-size)</t>
  </si>
  <si>
    <t>Asterix in Britain (hard cover)</t>
  </si>
  <si>
    <t>Asterix in Britain (b/w -pocket book)</t>
  </si>
  <si>
    <t>Asterix in Britain (A4-size)</t>
  </si>
  <si>
    <t>Asterix In Britain</t>
  </si>
  <si>
    <t>Dargaud Publishing Int/Distribooks, USA</t>
  </si>
  <si>
    <t>Asterix and Cleopatra</t>
  </si>
  <si>
    <t>Asterix and Cleopatra (colour A5-size)</t>
  </si>
  <si>
    <t>Asterix and Cleopatra (colour A5-size, different cover)</t>
  </si>
  <si>
    <t>?</t>
  </si>
  <si>
    <t>Asterix and  Cleopatra (b/w-pocket book)</t>
  </si>
  <si>
    <t>Knight/ Brockhampton Press</t>
  </si>
  <si>
    <t>Asterix and Cleopatra (A4-size, soft cover)</t>
  </si>
  <si>
    <t>Asterix and Cleopatra (A4-size, soft cover, different cover)</t>
  </si>
  <si>
    <t>Asterix and Cleopatra (A4-size, soft cover, new cover)</t>
  </si>
  <si>
    <t>Ediciones de Prado</t>
  </si>
  <si>
    <t>Asterix and the Goths</t>
  </si>
  <si>
    <t>Astérix et les Goths</t>
  </si>
  <si>
    <t>Asterix and the Goths (hard cover)</t>
  </si>
  <si>
    <t>Asterix and the Goths (colour, A5-size)</t>
  </si>
  <si>
    <t>Asterix and the Goths (colour, A5-size, different cover)</t>
  </si>
  <si>
    <t>Knight books/Hodder Dargaud</t>
  </si>
  <si>
    <t>Asterix ant the Goths (A4-size)</t>
  </si>
  <si>
    <t>Asterix the Gladiator</t>
  </si>
  <si>
    <t>ok</t>
  </si>
  <si>
    <t>Asterix the Gladiator (colour, A5-size)</t>
  </si>
  <si>
    <t>Asterix the Gladiator (A5-size)</t>
  </si>
  <si>
    <t>Asterix the Gladiator (hard cover)</t>
  </si>
  <si>
    <t>Asterix the Gladiator (b/w-pocket book)</t>
  </si>
  <si>
    <t>Asterix the Gladiator (A4-size, old cover)</t>
  </si>
  <si>
    <t>Asterix tha Gladiator (a4-size, new cover)</t>
  </si>
  <si>
    <t>Dargaud Publishing International, USA</t>
  </si>
  <si>
    <t>Asterix the Legionary</t>
  </si>
  <si>
    <t>Asterix the Legionary (colour, A5-size)</t>
  </si>
  <si>
    <t>Asterix the Legionary (soft and matt cover)</t>
  </si>
  <si>
    <t>Asterix the Legionary (b/w-pocket book)</t>
  </si>
  <si>
    <t>Asterix the Legionary A4-size, hard cover)</t>
  </si>
  <si>
    <t>William Morrow &amp; Company, New York</t>
  </si>
  <si>
    <t>Asterix in Switzerland</t>
  </si>
  <si>
    <t>Asterix chez les Helvetes</t>
  </si>
  <si>
    <t>Asterix in Switzerland (colour, A5-size)</t>
  </si>
  <si>
    <t>Asterix in Switzerland (b/w-pocket book)</t>
  </si>
  <si>
    <t>Asterix in Switzerland (A4-size)</t>
  </si>
  <si>
    <t>Asterix and the Big Fight</t>
  </si>
  <si>
    <t>Asterix and the Big Fight (colour, A5-size)</t>
  </si>
  <si>
    <t>Asterix and the Big Fight (different cover)</t>
  </si>
  <si>
    <t>Asterix and the Big Fight (A5-size)</t>
  </si>
  <si>
    <t>3.b</t>
  </si>
  <si>
    <t>Hodder Dargaud/Hodder Children's books</t>
  </si>
  <si>
    <t>Brockhampton Press/Total special edition</t>
  </si>
  <si>
    <t>Asterix and the Big Fight (b/w-pocket book)</t>
  </si>
  <si>
    <t>Asterix and the Big Fight (A4-size)</t>
  </si>
  <si>
    <t>Special edition/total ?</t>
  </si>
  <si>
    <t>Asterix and the Roman Agent</t>
  </si>
  <si>
    <t>Asterix and the Roman Agent (colour, A5-size)</t>
  </si>
  <si>
    <t>Asterix and the Roman Agent (b/w-pocket book)</t>
  </si>
  <si>
    <t>Asterix and the Roman Agent (A4-size)</t>
  </si>
  <si>
    <t>Dargaud Canada Ltee</t>
  </si>
  <si>
    <t>The Mansions of the Gods</t>
  </si>
  <si>
    <t>Le domaine des Dieux</t>
  </si>
  <si>
    <t>The Mansion of the Gods (colour, A5-size)</t>
  </si>
  <si>
    <t>The Mansions of the Gods (A5-size)</t>
  </si>
  <si>
    <t>1.e</t>
  </si>
  <si>
    <t>Scholastic Publicationd Ltd/Hodder &amp; Stoughton</t>
  </si>
  <si>
    <t>The Mansions of the Gods (hard cover)</t>
  </si>
  <si>
    <t>The Mansions of the Gods (b/w-pocket book)</t>
  </si>
  <si>
    <t>The Mansions of the gods (A4-size)</t>
  </si>
  <si>
    <t>Asterix at the Olympic Games (colour, A5-size)</t>
  </si>
  <si>
    <t>Knight Books/Hodder &amp; Stoughton</t>
  </si>
  <si>
    <t>Asterix at the Olympic Games (A5-size)</t>
  </si>
  <si>
    <t>Asterix at the Olympic Games ( A5-size, different cover)</t>
  </si>
  <si>
    <t>Asterix at the Olympic games (hard cover)</t>
  </si>
  <si>
    <t>Asterix at the Olympic games (soft cover)</t>
  </si>
  <si>
    <t>Asterix at the Olympic games (different cover)</t>
  </si>
  <si>
    <t>5.a</t>
  </si>
  <si>
    <t>5.b</t>
  </si>
  <si>
    <t>Asterix and the Laurel Wreath</t>
  </si>
  <si>
    <t>Les lauriers de César</t>
  </si>
  <si>
    <t>Asteri and the Laurel Wreath (colour, A5-size)</t>
  </si>
  <si>
    <t>Asterix and the Laurel Wreath (hard cover)</t>
  </si>
  <si>
    <t>Asterix and the Laurel Wreath (A4-size)</t>
  </si>
  <si>
    <t>Asterix and the Soothsayer</t>
  </si>
  <si>
    <t>Asterix and the Soothsayer (colour, A5-size)</t>
  </si>
  <si>
    <t>Asterix and the Soothsayer (A4-size)</t>
  </si>
  <si>
    <t>Asterix and the Golden Sickle</t>
  </si>
  <si>
    <t>Asterix and the Golden sickle (colour, A5-size)</t>
  </si>
  <si>
    <t>1.c.</t>
  </si>
  <si>
    <t>Asterix and the Golden sickle (A4-size)</t>
  </si>
  <si>
    <t>Asterix and the Golden Sickle (hard cover)</t>
  </si>
  <si>
    <t>Asterix and the Great Crossing</t>
  </si>
  <si>
    <t>La grande traversée</t>
  </si>
  <si>
    <t>Asterix and the Great Crossing (hard cover)</t>
  </si>
  <si>
    <t>Asterix and the Great Crossing (colour, A5-size)</t>
  </si>
  <si>
    <t>Asterix and the Great Crossing (A5-different cover)</t>
  </si>
  <si>
    <t>Asterix and the Great Crossing (A4-size)</t>
  </si>
  <si>
    <t>Asterix and the Great crossing</t>
  </si>
  <si>
    <t>Asterix and the Cauldron</t>
  </si>
  <si>
    <t>Asterix et le chaudron</t>
  </si>
  <si>
    <t>Asterix and the Cauldron (hard cover)</t>
  </si>
  <si>
    <t>Asterix and the Cauldron (colour, A5-size)</t>
  </si>
  <si>
    <t>Asterix and the Cauldron (colour, A5-size, different cover)</t>
  </si>
  <si>
    <t>Asterix and the Cauldron (A4-size)</t>
  </si>
  <si>
    <t>Daurgaud Canada</t>
  </si>
  <si>
    <t>Asterix and the Chieftain's Shield</t>
  </si>
  <si>
    <t>Asterix and the Chieftain's Shield (hard cover)</t>
  </si>
  <si>
    <t>Asterix and the Chieftain's Shield (colour, A5-size)</t>
  </si>
  <si>
    <t>Asterix and the Chieftain's Shield (A4-size)</t>
  </si>
  <si>
    <t>Asterix and Caesar's Gift</t>
  </si>
  <si>
    <t>Le cadeau de César</t>
  </si>
  <si>
    <t>Asterix and the Caesar's Gift (colour, A5-size)</t>
  </si>
  <si>
    <t>Asterix and Caesar's Gift (A4-size)</t>
  </si>
  <si>
    <t>Asterix and Caesar's Gift (A4-size, different cover))</t>
  </si>
  <si>
    <t>Asterix and the Normans</t>
  </si>
  <si>
    <t>Astérix et les normans</t>
  </si>
  <si>
    <t>ok?</t>
  </si>
  <si>
    <t>Asterix and the Normans (colour, A5-size)</t>
  </si>
  <si>
    <t>Asterix and the Normans (A4-size)</t>
  </si>
  <si>
    <t>Obelix and Co.</t>
  </si>
  <si>
    <t>Obelix and Co. (colour, A5-size)</t>
  </si>
  <si>
    <t>Obelix and Co. (A4-size)</t>
  </si>
  <si>
    <t>Asterix and the Banquet</t>
  </si>
  <si>
    <t>Le tour de Gaule d'Asterix</t>
  </si>
  <si>
    <t>Asterix and the Banquet (A5-size)</t>
  </si>
  <si>
    <t>Asterix and the Banquet (A4-size))</t>
  </si>
  <si>
    <t>Asterix in Corsica</t>
  </si>
  <si>
    <t>Astérix en Corse</t>
  </si>
  <si>
    <t>Asterix in Corsica (colour, A5-size)</t>
  </si>
  <si>
    <t>Asterix in Corsica (A4-size)</t>
  </si>
  <si>
    <t>Asterix in Belgium</t>
  </si>
  <si>
    <t>Asterix et les Belges</t>
  </si>
  <si>
    <t>Asterix in Belgium (colour, A5-size)</t>
  </si>
  <si>
    <t>Asterix in Belgium (A4-size, hard cover)</t>
  </si>
  <si>
    <t>Asterix in Belgium (A4-size, different hard cover)</t>
  </si>
  <si>
    <t>Asterix and the Great Divide (new cover)</t>
  </si>
  <si>
    <t>Le grand Fossé</t>
  </si>
  <si>
    <t>Asterix and the Great Divide (old cover)</t>
  </si>
  <si>
    <t>Asterix and the Great Divide (colour, A5-size)</t>
  </si>
  <si>
    <t>Asrerix and the Great Divide</t>
  </si>
  <si>
    <t>Orion books</t>
  </si>
  <si>
    <t>Asterix and the Black Gold (new  soft cover)</t>
  </si>
  <si>
    <t>Hodder and Stoughton</t>
  </si>
  <si>
    <t>L'Odyssee d'Asterix</t>
  </si>
  <si>
    <t>Asterix and the Black Gold (old cover)</t>
  </si>
  <si>
    <t>Asterix and the Black Gold (colour, A5-size)</t>
  </si>
  <si>
    <t>Asterix and the Black Gold</t>
  </si>
  <si>
    <t>Asterix and Son (old and hard cover)</t>
  </si>
  <si>
    <t>Le fils d'Astérix</t>
  </si>
  <si>
    <t>Asterix and Son (new and soft cover)</t>
  </si>
  <si>
    <t>Asterix and Son (colour, A5-size)</t>
  </si>
  <si>
    <t>Asterix and son</t>
  </si>
  <si>
    <t>Asterix and the Magic Carpet</t>
  </si>
  <si>
    <t>Asterix and the Magic Carpet (hard cover)</t>
  </si>
  <si>
    <t>Asterix and the Magic Carpet (colour A5-size)</t>
  </si>
  <si>
    <t xml:space="preserve">Asterix and the Magic Carpet </t>
  </si>
  <si>
    <t>Orion Books</t>
  </si>
  <si>
    <t>Asterix and the Secret Weapon (new cover)</t>
  </si>
  <si>
    <t>La rosa et le glaive</t>
  </si>
  <si>
    <t>Asterix and the Secret Weapon (old and hard cover)</t>
  </si>
  <si>
    <t>Asterix and the Secret Weapon (colous A5-size)</t>
  </si>
  <si>
    <t>Asterix and the Secret Weapon</t>
  </si>
  <si>
    <t>Asterix and Obelix at all Sea</t>
  </si>
  <si>
    <t>La gàlere d'Olélix</t>
  </si>
  <si>
    <t xml:space="preserve">Asterix and Obelix at all Sea </t>
  </si>
  <si>
    <t>Asterix and the Actress (hard cover)</t>
  </si>
  <si>
    <t>Asterix et Latraviata</t>
  </si>
  <si>
    <t>Asterix and the Actress (soft cover)</t>
  </si>
  <si>
    <t>Missing</t>
  </si>
  <si>
    <t>SCOTTISH GAELIC</t>
  </si>
  <si>
    <t>Asterix an Ceilteach</t>
  </si>
  <si>
    <t xml:space="preserve">Taigh na Teud, </t>
  </si>
  <si>
    <t>WELSH</t>
  </si>
  <si>
    <t>Asterix y Galiad (hard cover)</t>
  </si>
  <si>
    <t>Gwasg Y Dref Wen, Cardiff, Wales</t>
  </si>
  <si>
    <t>Asterix ym Mhyrdain (soft cover)</t>
  </si>
  <si>
    <t>Asterix ac anrheg Cesar</t>
  </si>
  <si>
    <t>Asterix yn y gemau Olympaidd (hard cover)</t>
  </si>
  <si>
    <t>Asterix a Cleopatra</t>
  </si>
  <si>
    <t>Asterix a'r ornest fawr</t>
  </si>
  <si>
    <t>Asterix ym myddin Cesar (hard cover)</t>
  </si>
  <si>
    <t>Asterix Gladiator</t>
  </si>
  <si>
    <t>AMERICAN ENGLISH</t>
  </si>
  <si>
    <t>Distribooks inc. USA</t>
  </si>
  <si>
    <t>Asterix at the Olympic Games</t>
  </si>
  <si>
    <t>Asterix at the Olympic Games (new cover)</t>
  </si>
  <si>
    <t>Asterix an the Great Crossing</t>
  </si>
  <si>
    <t>Asterix and the Great Crossing (new cover)</t>
  </si>
  <si>
    <t>Hodder &amp; Stoughton - Hodder Children's books A4-size</t>
  </si>
  <si>
    <t>Asterix and Son (new cover)</t>
  </si>
  <si>
    <t>Hodder &amp; Stoughton A4-size</t>
  </si>
  <si>
    <t xml:space="preserve">Asterix in Spain </t>
  </si>
  <si>
    <t>Asterix and Son (old and hardcover)</t>
  </si>
  <si>
    <t>Asterix and the Secret Weapon (hard cover)</t>
  </si>
  <si>
    <t>Hodder &amp; Stoughton A5-size - Knight books + Hodder Dargaud A5-books</t>
  </si>
  <si>
    <t xml:space="preserve">Asterix in Britain </t>
  </si>
  <si>
    <t xml:space="preserve">Asterix and Cleopatra </t>
  </si>
  <si>
    <t xml:space="preserve">Asterix and the Goths </t>
  </si>
  <si>
    <t>Asterix and the Goths (different cover)</t>
  </si>
  <si>
    <t xml:space="preserve">Asterix the Gladiator </t>
  </si>
  <si>
    <t xml:space="preserve">Asterix in Switzerland </t>
  </si>
  <si>
    <t xml:space="preserve">Asterix and the Big Fight </t>
  </si>
  <si>
    <t>Hodder Dargaud/Hoddrer children's books</t>
  </si>
  <si>
    <t xml:space="preserve">Asterix and the Roman Agent </t>
  </si>
  <si>
    <t xml:space="preserve">The Mansion of the Gods </t>
  </si>
  <si>
    <t>Scholastic Publications Ltd</t>
  </si>
  <si>
    <t xml:space="preserve">Asterix at the Olympic Games </t>
  </si>
  <si>
    <t>Asterix at the Olympic Games (different cover)</t>
  </si>
  <si>
    <t xml:space="preserve">Asteri and the Laurel Wreath </t>
  </si>
  <si>
    <t xml:space="preserve">Asterix and the Soothsayer </t>
  </si>
  <si>
    <t xml:space="preserve">Asterix and the Golden sickle </t>
  </si>
  <si>
    <t>Asterix and the Golden sickle (different cover)</t>
  </si>
  <si>
    <t xml:space="preserve">Asterix and the Great Crossing </t>
  </si>
  <si>
    <t>Asterix and the Great Crossing (different cover)</t>
  </si>
  <si>
    <t>Knight Books/Hodder Dargaud</t>
  </si>
  <si>
    <t xml:space="preserve">Asterix and the Cauldron </t>
  </si>
  <si>
    <t>Asterix and the Cauldron (different cover)</t>
  </si>
  <si>
    <t xml:space="preserve">Asterix and the Caesar's Gift </t>
  </si>
  <si>
    <t xml:space="preserve">Asterix and the Normans </t>
  </si>
  <si>
    <t>Obelix &amp; Co</t>
  </si>
  <si>
    <t>Asterix and the Great Divide</t>
  </si>
  <si>
    <t>Asterix and Son</t>
  </si>
  <si>
    <t>Knight books/Hodder &amp;Soughton</t>
  </si>
  <si>
    <t xml:space="preserve">Asterix and the Secret Weapon </t>
  </si>
  <si>
    <t>Hodder Dargaud A4-size</t>
  </si>
  <si>
    <t>Asterix and Cleopatra (different cover)</t>
  </si>
  <si>
    <t>Asterix and Cleopatra (new cover)</t>
  </si>
  <si>
    <t xml:space="preserve">Asterix ant the Goths </t>
  </si>
  <si>
    <t>Asterix the Gladiator (different cover)</t>
  </si>
  <si>
    <t>Asterix the Legionary (hard cover)</t>
  </si>
  <si>
    <t xml:space="preserve">The Mansions of the gods </t>
  </si>
  <si>
    <t xml:space="preserve">Asterix and the Laurel Wreath </t>
  </si>
  <si>
    <t xml:space="preserve">Asterix and the Chieftain's Shield </t>
  </si>
  <si>
    <t xml:space="preserve">Asterix and Caesar's Gift </t>
  </si>
  <si>
    <t>Asterix and Caesar's Gift (different cover)</t>
  </si>
  <si>
    <t xml:space="preserve">Obelix and Co. </t>
  </si>
  <si>
    <t xml:space="preserve">Asterix and the Banquet </t>
  </si>
  <si>
    <t xml:space="preserve">Asterix in Corsica </t>
  </si>
  <si>
    <t>Asterix in Belgium (hard cover)</t>
  </si>
  <si>
    <t>Asterix in Belgium (different hard cover)</t>
  </si>
  <si>
    <t>Brockhampton Press A4-size</t>
  </si>
  <si>
    <t>Brockhampton Press (Total Sspecial edition)</t>
  </si>
  <si>
    <t>Asterix and the laurel wreath (hard cover)</t>
  </si>
  <si>
    <t>Brockhampton Press - Knight black and white pocket books</t>
  </si>
  <si>
    <t>Asterix and  Cleopatra</t>
  </si>
  <si>
    <r>
      <t xml:space="preserve">ASTERIX BOOKS (ALL PRINTS) IN </t>
    </r>
    <r>
      <rPr>
        <b/>
        <sz val="12"/>
        <color indexed="12"/>
        <rFont val="Times New Roman"/>
        <family val="1"/>
      </rPr>
      <t xml:space="preserve">FINNISH </t>
    </r>
    <r>
      <rPr>
        <b/>
        <sz val="12"/>
        <color indexed="8"/>
        <rFont val="Times New Roman"/>
        <family val="1"/>
      </rPr>
      <t>LANGUAGE AND ITS DIALECTS</t>
    </r>
  </si>
  <si>
    <t>ASTERIX-KIRJOJEN KAIKKI PAINOKSET SUOMENKIELELLÄ JA SEN NELJÄLLÄ ERI MURTEELLA</t>
  </si>
  <si>
    <t>By Mr. Ismo Porna - Helsinki - Finland  - Suomi</t>
  </si>
  <si>
    <t>Email: ismo.porna@kultismo.com</t>
  </si>
  <si>
    <t>By Goscinny &amp; Uderzo</t>
  </si>
  <si>
    <t>Prints and Editions / Painokset</t>
  </si>
  <si>
    <t>Publishers / Julkaisijat</t>
  </si>
  <si>
    <t>FINNISH LANGUAGE - SUOMEN KIELELLÄ</t>
  </si>
  <si>
    <t>Original name, number and printing year</t>
  </si>
  <si>
    <t>Asterix ja Kleopatra</t>
  </si>
  <si>
    <t>First print (hardcover), Helsinki 1969</t>
  </si>
  <si>
    <t>I</t>
  </si>
  <si>
    <t>Astérix et Cléopâtre nr. 6 (1965)</t>
  </si>
  <si>
    <t>First print (softcover), Helsinki 1969</t>
  </si>
  <si>
    <t>Suom. Outi Walli</t>
  </si>
  <si>
    <t>Second print, Helsinki 1972</t>
  </si>
  <si>
    <t>Third print, Helsinki 1974</t>
  </si>
  <si>
    <t>Fourth print, Helsinki 1982</t>
  </si>
  <si>
    <t>Fifth print, Tampere 1989 (30 years anniversary!)</t>
  </si>
  <si>
    <t>II</t>
  </si>
  <si>
    <t>Sixth print, Tampere 1997</t>
  </si>
  <si>
    <t>III</t>
  </si>
  <si>
    <t>Helsinki Media Sarjakuvat</t>
  </si>
  <si>
    <t>Seventh print, Tampere 2002 -new cover</t>
  </si>
  <si>
    <t>IV</t>
  </si>
  <si>
    <t>Seventh print, Tampere 2012 - new hard cover</t>
  </si>
  <si>
    <t>Asterix gladiaattorina</t>
  </si>
  <si>
    <t>Astérix gladiateur nr.4 (1964)</t>
  </si>
  <si>
    <t>Suom. Jorma Kapari</t>
  </si>
  <si>
    <t>Fourth print, Helsinki 1983</t>
  </si>
  <si>
    <t>Fifth print, Tampere 1986</t>
  </si>
  <si>
    <t>Sixth print, Vantaa 1993</t>
  </si>
  <si>
    <t>Seventh print, Hyvinkää 1997</t>
  </si>
  <si>
    <t>Eighth print, Tampere 2007 - new cover</t>
  </si>
  <si>
    <t>Egmont Mustannus Oy</t>
  </si>
  <si>
    <t>Eighth print, Tampere 2012 - new hard covert</t>
  </si>
  <si>
    <t>Asterix legioonalaisena</t>
  </si>
  <si>
    <t>First print (hardcover), Helsinki 1970</t>
  </si>
  <si>
    <t>Astérix legionnaire nr. 10 (1967)</t>
  </si>
  <si>
    <t>First print (softcover), Helsinki 1970</t>
  </si>
  <si>
    <t>Third print, Helsinki 1976</t>
  </si>
  <si>
    <t>Fourth  print, Tampere 1987</t>
  </si>
  <si>
    <t>Fifth print, Helsinki 1997</t>
  </si>
  <si>
    <t>Sixth print, Vantaa 1998 - new cover</t>
  </si>
  <si>
    <t>Sixth print, Tampere 2013 -  new hard cover</t>
  </si>
  <si>
    <t>Asterix olympialaisissa</t>
  </si>
  <si>
    <t xml:space="preserve">First print (hardcover), Helsinki 1970 </t>
  </si>
  <si>
    <t>Astérix aux jeux olympiques nr. 12 (1967)</t>
  </si>
  <si>
    <t xml:space="preserve">First print (softcover), Helsinki 1970 </t>
  </si>
  <si>
    <t>Second print missing</t>
  </si>
  <si>
    <t>Third print, Helsinki 1972</t>
  </si>
  <si>
    <t>Fourth print, Helsinki 1974</t>
  </si>
  <si>
    <t>Fifth print, Helsinki 1984</t>
  </si>
  <si>
    <t>Sixth print, Tampere 1988</t>
  </si>
  <si>
    <t>Seventh print, Tampere 1995</t>
  </si>
  <si>
    <t>Eighth print, Tampere 2004</t>
  </si>
  <si>
    <t>Ninth print, Tampere 2008 - new cover</t>
  </si>
  <si>
    <t>Ninth print, Tampere 2008 - new hardcover</t>
  </si>
  <si>
    <t>Päälliköiden ottelu</t>
  </si>
  <si>
    <t>Le combat des chefs nr. 7 (1966)</t>
  </si>
  <si>
    <t>Second print, Helsinki 1971</t>
  </si>
  <si>
    <t>Fifth print, Helsinki 1976</t>
  </si>
  <si>
    <t>Sixth print, Tampere 1991</t>
  </si>
  <si>
    <t>Seventh print, Tampere 2002 new cover</t>
  </si>
  <si>
    <t>Seventh print, Tampere 2013 -  new hard cover</t>
  </si>
  <si>
    <t>Asterix ja gootit</t>
  </si>
  <si>
    <t>Astérix et les Goths nr. 3 (1963)</t>
  </si>
  <si>
    <t>Fifth print, Helsinki 1977</t>
  </si>
  <si>
    <t>Asterix Hispaniassa</t>
  </si>
  <si>
    <t>First print, Helsinki 1970</t>
  </si>
  <si>
    <t>Second print; Helsinkim 1970</t>
  </si>
  <si>
    <t>Third print, Helsinki 1973</t>
  </si>
  <si>
    <t>Fourth print, Helsinki 1976</t>
  </si>
  <si>
    <t>Fifth print, Helsinki 1985</t>
  </si>
  <si>
    <t>Seventh print, Tampere 2003 - new cover</t>
  </si>
  <si>
    <t>Seventh print, Tampere 2003 - new hard cover</t>
  </si>
  <si>
    <t>Asterix ja normannien maihinnousu</t>
  </si>
  <si>
    <t>Second print, Helsinki 1970</t>
  </si>
  <si>
    <t>Fifth print, Tampere 1989</t>
  </si>
  <si>
    <t>Sixth print, Tampere 1998</t>
  </si>
  <si>
    <t>Seventh print, Tampere 2006 - new cover</t>
  </si>
  <si>
    <t>Seventh print, Tampere 2013 - old hard cover</t>
  </si>
  <si>
    <t>Asterix ja rahapata</t>
  </si>
  <si>
    <t>First print, Helsinki 1971</t>
  </si>
  <si>
    <t>Astérix et le chaudron nr. 13 (1969)</t>
  </si>
  <si>
    <t>Fourth print, Helsinki 1977</t>
  </si>
  <si>
    <t>Fifth print, Tampere 199?</t>
  </si>
  <si>
    <t>Sixth print, Tampere 2004 - new cover</t>
  </si>
  <si>
    <t>Sixth print, Tampere - new har cover</t>
  </si>
  <si>
    <t>Kultainen sirppi</t>
  </si>
  <si>
    <t>Fifth print, Tampere 1998</t>
  </si>
  <si>
    <t>Sixth print, Vantaa 1994</t>
  </si>
  <si>
    <t>Seventh print, Tampere 2011 - new hard cover</t>
  </si>
  <si>
    <t>Asterix ja riidankylväjä</t>
  </si>
  <si>
    <t>La zizanie nr. 15 (1970)</t>
  </si>
  <si>
    <t>Second print, Helsinki 1973</t>
  </si>
  <si>
    <t>Fourth print, Tampere 1986</t>
  </si>
  <si>
    <t>Fifth print, Tampere 1992</t>
  </si>
  <si>
    <t>Sixth print, Tampere 2005 - new cover</t>
  </si>
  <si>
    <t>Sixth print, Tampere 2005 - new hard cover</t>
  </si>
  <si>
    <t>Asterix Britanniassa</t>
  </si>
  <si>
    <t>Astérix chez les Bretons nr. 8 (1966)</t>
  </si>
  <si>
    <t>Second print, Helsinki 1974</t>
  </si>
  <si>
    <t>Third print, Helsinki 1980</t>
  </si>
  <si>
    <t>Fourth print, Tampere 1989</t>
  </si>
  <si>
    <t>Fifth print, Tampere 1999</t>
  </si>
  <si>
    <t>Sixth print, Tampere 2008 - new cover</t>
  </si>
  <si>
    <t>Seventh print, Tampere 2013 - new hard cover</t>
  </si>
  <si>
    <t>Seventh print, Tampere 2012 - Film edition</t>
  </si>
  <si>
    <t>Asterix ja alppikukka</t>
  </si>
  <si>
    <t>First print, Helsinki 1972</t>
  </si>
  <si>
    <t>Asterix chez les Helvêtes nr. 16 (1970)</t>
  </si>
  <si>
    <t>Second print, Helsinki 1976</t>
  </si>
  <si>
    <t>Third print, Helsinki 1979</t>
  </si>
  <si>
    <t>Fifth print, Tampere 2000 - new cover</t>
  </si>
  <si>
    <t>Fifth print, Tampere 2015 - new hard cover</t>
  </si>
  <si>
    <t>Jumaltenrannan nousu ja tuho</t>
  </si>
  <si>
    <t>Le domaine des Dieux nr.17 (1971)</t>
  </si>
  <si>
    <t>Second print, Helsinki 1977</t>
  </si>
  <si>
    <t>Second print, Tampere 1990</t>
  </si>
  <si>
    <t>Fourth print, Tampere 2001 new cover</t>
  </si>
  <si>
    <t>Fourth print, Tampere 2016 new hard cover</t>
  </si>
  <si>
    <t>Asterix ja kadonnut kilpi</t>
  </si>
  <si>
    <t>First print, Helsinki 1973</t>
  </si>
  <si>
    <t>Second print, Helsinki 1978</t>
  </si>
  <si>
    <t>Third print, Tampere 1989</t>
  </si>
  <si>
    <t>Fourth print, Tampere 1999</t>
  </si>
  <si>
    <t>Fifth print, Tampere 2012 - new cover</t>
  </si>
  <si>
    <t>Fifth print, Tampere 2014 - new hard cover</t>
  </si>
  <si>
    <t>Asterix lyö vetoa</t>
  </si>
  <si>
    <t>Le tour de Gaule d'Astérix nr. 5 (1965)</t>
  </si>
  <si>
    <t>Second print, Tampere 1993</t>
  </si>
  <si>
    <t>Third print, Tampere 2001</t>
  </si>
  <si>
    <t>Fourth print, Tampere 2012 - hard cover</t>
  </si>
  <si>
    <t>Asterix ja Caesarin laakeriseppele</t>
  </si>
  <si>
    <t>Les lauriers de César nr. 18 (1972)</t>
  </si>
  <si>
    <t>Second print, Tampere 1987</t>
  </si>
  <si>
    <t>Third print, Vantaa 1994</t>
  </si>
  <si>
    <t>Fourth print, Tampere 2003 -new cover</t>
  </si>
  <si>
    <t>Asterix gallialainen</t>
  </si>
  <si>
    <t>First print, Helsinki 1974</t>
  </si>
  <si>
    <t>Asterix le gaulois nr. 1 (1961)</t>
  </si>
  <si>
    <t>Second print, Tampere 1992</t>
  </si>
  <si>
    <t>Third print, Tampere 2011 - new hard cover</t>
  </si>
  <si>
    <t>Asterix ja ennustaja</t>
  </si>
  <si>
    <t>First print, Helsinki 1975</t>
  </si>
  <si>
    <t>Le devin nr. 19 (1972)</t>
  </si>
  <si>
    <t>Third print, Tampere 2006 - new cover</t>
  </si>
  <si>
    <t>Third print, Tampere 2017 - new hard cover</t>
  </si>
  <si>
    <t>Asterix Korsikassa</t>
  </si>
  <si>
    <t>Astérix en Corse nr. 20 (1973)</t>
  </si>
  <si>
    <t>Asterix ja Caesarin lahja</t>
  </si>
  <si>
    <t>First print, Helsinki 1976</t>
  </si>
  <si>
    <t>La cadeau de César nr. 21 (1974)</t>
  </si>
  <si>
    <t>Second print, Tampere 2000 - new cover</t>
  </si>
  <si>
    <t>Asterix ja suuri merimatka</t>
  </si>
  <si>
    <t>La grande traverseé nr. 22 (1975)</t>
  </si>
  <si>
    <t>Obelix ja kumpp.</t>
  </si>
  <si>
    <t>First print, Helsinki 1977</t>
  </si>
  <si>
    <t>Obélix et compegnie nr.23 (1976)</t>
  </si>
  <si>
    <t>Second print, Tampere 1991</t>
  </si>
  <si>
    <t>Third print, Tampere 2005 - new cover</t>
  </si>
  <si>
    <t>Asterix Belgiassa</t>
  </si>
  <si>
    <t>First print, Helsinki 1979</t>
  </si>
  <si>
    <t>Astérix chez les Belges nr. 24 (1979)</t>
  </si>
  <si>
    <t>By Uderzo</t>
  </si>
  <si>
    <t>Syvä kuilu</t>
  </si>
  <si>
    <t>First print, Helsinki 1980</t>
  </si>
  <si>
    <t>Le grand Fossé nr. 25 (1980)</t>
  </si>
  <si>
    <t>Second print, Tampere 1988</t>
  </si>
  <si>
    <t>Fourth print, Tampere 1999 - new cover</t>
  </si>
  <si>
    <t>Asterixin harharetket</t>
  </si>
  <si>
    <t>First print, Helsinki 1982</t>
  </si>
  <si>
    <t>L'Odysée d'Astérix nr. 26 (1982)</t>
  </si>
  <si>
    <t>Second print, Tampere 1986</t>
  </si>
  <si>
    <t>Suom. Eija Pokkinen</t>
  </si>
  <si>
    <t>Third print, Vantaa 1990</t>
  </si>
  <si>
    <t>Fourth print, Vantaa 1996</t>
  </si>
  <si>
    <t>Fifth print, Tampere 2016 - new cover</t>
  </si>
  <si>
    <t>Asterixin poika</t>
  </si>
  <si>
    <t>First print, Helsinki 1984</t>
  </si>
  <si>
    <t>Sanoma Oy / Sanomakirjat</t>
  </si>
  <si>
    <t>Le fils d'Astérix nr. 27 (1983)</t>
  </si>
  <si>
    <t>Second print, Vantaa 1990</t>
  </si>
  <si>
    <t>Third print, Vantaa 1996</t>
  </si>
  <si>
    <t>Fourth print, Tampere 200? - new cover</t>
  </si>
  <si>
    <t>Asterix Intiassa</t>
  </si>
  <si>
    <t>First print, Helsinki 1987</t>
  </si>
  <si>
    <t>Astérix chez Rahàzade nr. 28 (1987)</t>
  </si>
  <si>
    <t>Second print, Vantaa 1994</t>
  </si>
  <si>
    <t>Third print, Tampere 2007 - new cover</t>
  </si>
  <si>
    <t>Ruusu ja miekka</t>
  </si>
  <si>
    <t>First print, Helsinki 1991</t>
  </si>
  <si>
    <t>La rose et le glaive nr. 29 (1991)</t>
  </si>
  <si>
    <t>Second print, Tampere 2011 - new cover</t>
  </si>
  <si>
    <t>Obelixin kaleeri</t>
  </si>
  <si>
    <t>First print, Tampere 1996</t>
  </si>
  <si>
    <t>La galére d'Obelix nr. 30 (1996)</t>
  </si>
  <si>
    <t>Second print, Helsinki 1996</t>
  </si>
  <si>
    <t>Third print, Tampere 2016 - new cover</t>
  </si>
  <si>
    <t>Asterix ja Latraviata</t>
  </si>
  <si>
    <t>First print, Tampere 2001</t>
  </si>
  <si>
    <t>Astérix et Latraviata nr. 31 (2000)</t>
  </si>
  <si>
    <t>Second print, Tampere 2005</t>
  </si>
  <si>
    <t>Gallialainen kertomataulu</t>
  </si>
  <si>
    <t>First print, Tampere 2004</t>
  </si>
  <si>
    <t>Kun taivas putoaa</t>
  </si>
  <si>
    <t>First print, Tampere 2005</t>
  </si>
  <si>
    <t>Asterixin ja Obelixin syntymäpäivä -</t>
  </si>
  <si>
    <t>First print, Tampere 2009</t>
  </si>
  <si>
    <t>Kultainen kirja (50 vuotta)</t>
  </si>
  <si>
    <t>by Jean-Yves Ferri and Didier Kondrad</t>
  </si>
  <si>
    <t>Asterix ja Piktit</t>
  </si>
  <si>
    <t>First print, Tampere 2013</t>
  </si>
  <si>
    <t>First print, Tampere 2013 - hard cover</t>
  </si>
  <si>
    <t>Asterix ja Caesarin papyrus</t>
  </si>
  <si>
    <t>First print, Tampere 2015</t>
  </si>
  <si>
    <t>Le Papyrus de César (2016)</t>
  </si>
  <si>
    <t>First print, Tampere 2015 - hard cover</t>
  </si>
  <si>
    <t>Kilpa-ajo halki Italian</t>
  </si>
  <si>
    <t>First print, Tampere 2017</t>
  </si>
  <si>
    <t>Asterix et la Transitalique (2017)</t>
  </si>
  <si>
    <t>First print, Tampere 2017 - hard cover</t>
  </si>
  <si>
    <t>FINNISH DIALECTS - SUOMENKIELEN MURREASTERIXIT</t>
  </si>
  <si>
    <t>SAVO DIALECT OF FINNISH - SAVON MURTEELLA</t>
  </si>
  <si>
    <t>Opeliksin orjalaeva</t>
  </si>
  <si>
    <t>First print, Tampere 1997</t>
  </si>
  <si>
    <t>Second print, Tampere 1997</t>
  </si>
  <si>
    <t>Käännös: Olavi Rytkönen</t>
  </si>
  <si>
    <t>Third print, Tampere 1998</t>
  </si>
  <si>
    <t>Fourth print, Tampere 1998</t>
  </si>
  <si>
    <t>Fifth print, Tampere 2002</t>
  </si>
  <si>
    <t>Luaksolaesten lempi</t>
  </si>
  <si>
    <t>First print, Tampere 1999</t>
  </si>
  <si>
    <t>KARJALA DIALECT OF FINNISH - KARJALAN MURTEELLA</t>
  </si>
  <si>
    <t>Kallija tyttölöi</t>
  </si>
  <si>
    <t>Käännös: Kaisu Lahikainen</t>
  </si>
  <si>
    <t>RAUMA DIALECT OF FINNISH - RAUMAN MURTEELLA</t>
  </si>
  <si>
    <t>Asteriksim boikkane mukul</t>
  </si>
  <si>
    <t>Käännös: Aila Vuorinen</t>
  </si>
  <si>
    <t>STADI (HELSINKI DIALECT) OF FINNISH - STADIKSI</t>
  </si>
  <si>
    <t>Kessen rehukotsa</t>
  </si>
  <si>
    <t>Egmont kustannus Oy</t>
  </si>
  <si>
    <t>Le cadeau de Cesar nr. 21 (1972)</t>
  </si>
  <si>
    <t>Käännös: Sani Garam</t>
  </si>
  <si>
    <t xml:space="preserve">TOTAL = </t>
  </si>
  <si>
    <t>ESTONIAN LANGUAGE - EESTI KEEL</t>
  </si>
  <si>
    <t>Asterix Gallia Kangelane</t>
  </si>
  <si>
    <t>First print 1994</t>
  </si>
  <si>
    <t>Gladiaator Asterix</t>
  </si>
  <si>
    <t>Asterix Gallia - Tuur</t>
  </si>
  <si>
    <t>First print 1995</t>
  </si>
  <si>
    <t>Le tour de Gaule</t>
  </si>
  <si>
    <t>Asterix ja Kurikeel</t>
  </si>
  <si>
    <t>First print 1996</t>
  </si>
  <si>
    <t>Asterix Korsikal</t>
  </si>
  <si>
    <t>Asterix en Corse</t>
  </si>
  <si>
    <t>Asterix Brittide juures</t>
  </si>
  <si>
    <t>First print 1997</t>
  </si>
  <si>
    <t>Asterix Caesari Loorberiparg</t>
  </si>
  <si>
    <t>Asterix ja Goodid</t>
  </si>
  <si>
    <t>First print 1998</t>
  </si>
  <si>
    <t>Asterix ja kuldsirp</t>
  </si>
  <si>
    <t>Asterix ja normannid</t>
  </si>
  <si>
    <t>First print 1999</t>
  </si>
  <si>
    <t>Asterix helveetide juures</t>
  </si>
  <si>
    <t>Asterix ja suur mereretk</t>
  </si>
  <si>
    <t>Pealikute Võitlus</t>
  </si>
  <si>
    <t>First print 2000</t>
  </si>
  <si>
    <t>Asterix olümpiamängudel</t>
  </si>
  <si>
    <t>Asterix Caesari kingitus</t>
  </si>
  <si>
    <t>Asterix Averne' i kilp</t>
  </si>
  <si>
    <t>First print 2001</t>
  </si>
  <si>
    <t>Southern Yukaghir</t>
  </si>
  <si>
    <t>Meadow Mari</t>
  </si>
  <si>
    <t>VIRALLISET JA EPÄVIRALLISET KOKO ALBUMIEN KÄÄNNÖKSET</t>
  </si>
  <si>
    <t>ISMO PORNA, HELSINKI FINLAND</t>
  </si>
  <si>
    <t>The official translations and their publishers in various countries</t>
  </si>
  <si>
    <t/>
  </si>
  <si>
    <r>
      <t>Ismo Porna</t>
    </r>
    <r>
      <rPr>
        <b/>
        <sz val="20"/>
        <color indexed="8"/>
        <rFont val="Times New Roman"/>
        <family val="1"/>
      </rPr>
      <t>, Helsinki Finland</t>
    </r>
  </si>
  <si>
    <r>
      <t>ASTERIX AROUND THE WORLD:</t>
    </r>
    <r>
      <rPr>
        <b/>
        <sz val="12"/>
        <color indexed="12"/>
        <rFont val="Times New Roman"/>
        <family val="1"/>
      </rPr>
      <t xml:space="preserve"> Languages and</t>
    </r>
    <r>
      <rPr>
        <b/>
        <sz val="12"/>
        <color indexed="17"/>
        <rFont val="Times New Roman"/>
        <family val="1"/>
      </rPr>
      <t xml:space="preserve"> </t>
    </r>
    <r>
      <rPr>
        <b/>
        <i/>
        <sz val="12"/>
        <color indexed="12"/>
        <rFont val="Times New Roman"/>
        <family val="1"/>
      </rPr>
      <t>Dialects</t>
    </r>
    <r>
      <rPr>
        <b/>
        <sz val="12"/>
        <color indexed="17"/>
        <rFont val="Times New Roman"/>
        <family val="1"/>
      </rPr>
      <t>,</t>
    </r>
    <r>
      <rPr>
        <b/>
        <sz val="12"/>
        <color indexed="57"/>
        <rFont val="Times New Roman"/>
        <family val="1"/>
      </rPr>
      <t xml:space="preserve"> Special Editions and Publishers</t>
    </r>
    <r>
      <rPr>
        <b/>
        <sz val="12"/>
        <color indexed="60"/>
        <rFont val="Times New Roman"/>
        <family val="1"/>
      </rPr>
      <t xml:space="preserve"> </t>
    </r>
  </si>
  <si>
    <r>
      <rPr>
        <b/>
        <sz val="10"/>
        <color indexed="8"/>
        <rFont val="Arial"/>
        <family val="2"/>
      </rPr>
      <t xml:space="preserve">See more about A and B </t>
    </r>
    <r>
      <rPr>
        <u/>
        <sz val="10"/>
        <color indexed="12"/>
        <rFont val="Arial"/>
        <family val="2"/>
      </rPr>
      <t xml:space="preserve"> www.asterix-obelix.nl</t>
    </r>
  </si>
  <si>
    <r>
      <t xml:space="preserve">Email: </t>
    </r>
    <r>
      <rPr>
        <b/>
        <i/>
        <sz val="12"/>
        <color indexed="62"/>
        <rFont val="Times New Roman"/>
        <family val="1"/>
      </rPr>
      <t>ismo.porna@kultismo.com</t>
    </r>
  </si>
  <si>
    <t>Mobile: +358 50 5543325</t>
  </si>
  <si>
    <t>Ismo Porna's personal collections</t>
  </si>
  <si>
    <t xml:space="preserve">       www.Asterix-Finnismocollections.fi</t>
  </si>
  <si>
    <t>Items</t>
  </si>
  <si>
    <t>Total</t>
  </si>
  <si>
    <t>Ismo</t>
  </si>
  <si>
    <t>A.  Languages &amp; Dialects (Official collection)</t>
  </si>
  <si>
    <t xml:space="preserve"> = Official printed publications</t>
  </si>
  <si>
    <t xml:space="preserve"> = PDF formats from Asterix and Class Act nr. 32</t>
  </si>
  <si>
    <t xml:space="preserve">D. Finno-Ugric languages and dialects </t>
  </si>
  <si>
    <t>Translations of Springtime in Gaul of album nr. 32</t>
  </si>
  <si>
    <r>
      <t>Special official and</t>
    </r>
    <r>
      <rPr>
        <b/>
        <sz val="10"/>
        <color indexed="60"/>
        <rFont val="Times New Roman"/>
        <family val="1"/>
      </rPr>
      <t xml:space="preserve"> bootleg editions</t>
    </r>
  </si>
  <si>
    <t xml:space="preserve"> = Publishers plus special editions &amp; formats</t>
  </si>
  <si>
    <t>Finnish editions and its dialects</t>
  </si>
  <si>
    <t>TOTAL</t>
  </si>
  <si>
    <t>ASTERIX</t>
  </si>
  <si>
    <t>First print, Tampere 2019</t>
  </si>
  <si>
    <t>First print, Tampere 2019 - hard cover</t>
  </si>
  <si>
    <t>OBELIX AND IDEFIX</t>
  </si>
  <si>
    <t>Ǡsitèkesi canjia Aoyùhui</t>
  </si>
  <si>
    <t>Dalen in Autumn 2019</t>
  </si>
  <si>
    <t>www.asterix-obelix.nl</t>
  </si>
  <si>
    <t>Chewa</t>
  </si>
  <si>
    <t>Bantu language in Malawi, zimbabwe, Mozambique and Zambia</t>
  </si>
  <si>
    <t>Description and area of the language</t>
  </si>
  <si>
    <r>
      <t xml:space="preserve">Produced by </t>
    </r>
    <r>
      <rPr>
        <b/>
        <i/>
        <sz val="14"/>
        <color rgb="FF0070C0"/>
        <rFont val="Times New Roman"/>
        <family val="1"/>
      </rPr>
      <t>”ΛAIΔIC – TABATION – BITOYC” -SERIES</t>
    </r>
    <r>
      <rPr>
        <b/>
        <sz val="14"/>
        <color rgb="FF0070C0"/>
        <rFont val="Times New Roman"/>
        <family val="1"/>
      </rPr>
      <t xml:space="preserve"> </t>
    </r>
  </si>
  <si>
    <r>
      <t>Languages</t>
    </r>
    <r>
      <rPr>
        <b/>
        <u/>
        <sz val="16"/>
        <color rgb="FFFF0000"/>
        <rFont val="Calibri"/>
        <family val="2"/>
      </rPr>
      <t xml:space="preserve"> Total 94</t>
    </r>
  </si>
  <si>
    <t>THE ALBUM NR. 32 "ASTÉRIX AND THE CLASS ACT"</t>
  </si>
  <si>
    <t>THE ORIGINAL FRENCH ALBUMS</t>
  </si>
  <si>
    <t>Regional language in Italy</t>
  </si>
  <si>
    <t>Spoken in Bangla Desh and Kolkata, India</t>
  </si>
  <si>
    <t>Greenlandic</t>
  </si>
  <si>
    <t>Inuit language in Greenland</t>
  </si>
  <si>
    <t>Total amount of various translations</t>
  </si>
  <si>
    <t>La Fille de Vercingétorix</t>
  </si>
  <si>
    <t>Vercingetorixin tytär</t>
  </si>
  <si>
    <t xml:space="preserve">      Publisher: Panini</t>
  </si>
  <si>
    <t xml:space="preserve">      Publisher: Papercutz</t>
  </si>
  <si>
    <t>Komi-Zyrian Izhma dialect</t>
  </si>
  <si>
    <t xml:space="preserve">      Publisher: Carobna kujiga</t>
  </si>
  <si>
    <t>Asteriks na olimpijadi</t>
  </si>
  <si>
    <t>Carobna kujiga</t>
  </si>
  <si>
    <t xml:space="preserve"> * Serbo-Croatian</t>
  </si>
  <si>
    <t>Hill Mari</t>
  </si>
  <si>
    <t>Northeastern coastal Estonian</t>
  </si>
  <si>
    <t>Karagas</t>
  </si>
  <si>
    <t>Mator</t>
  </si>
  <si>
    <t>Taygi</t>
  </si>
  <si>
    <t>Hungaro-Croatian</t>
  </si>
  <si>
    <t>Croatia</t>
  </si>
  <si>
    <t>Kamassian</t>
  </si>
  <si>
    <t>Koibal</t>
  </si>
  <si>
    <t>Selkup</t>
  </si>
  <si>
    <t>Soyot</t>
  </si>
  <si>
    <t>Komi-Permyak</t>
  </si>
  <si>
    <t>Komi-Yazva</t>
  </si>
  <si>
    <t>Finglish Earlier</t>
  </si>
  <si>
    <t>Finglish Later</t>
  </si>
  <si>
    <t>USA and Finland</t>
  </si>
  <si>
    <t>Vietnam Hmong</t>
  </si>
  <si>
    <t xml:space="preserve">      Publisher: Förlaget Cobolt</t>
  </si>
  <si>
    <t xml:space="preserve">      Publisher: Giornalino</t>
  </si>
  <si>
    <t xml:space="preserve">      Publisher: Politikin Zabvnik magazine</t>
  </si>
  <si>
    <t xml:space="preserve">      Publisher: Politika</t>
  </si>
  <si>
    <t xml:space="preserve">      Publisher: Uknown from 1966 in Yugoslavia</t>
  </si>
  <si>
    <t xml:space="preserve">      Publisher: Decje Novine 1 and 2(editions under the name Biser magazine )</t>
  </si>
  <si>
    <t xml:space="preserve">      Publisher: Desje Novine</t>
  </si>
  <si>
    <t xml:space="preserve">      Publisher:  Forum Marketprint, Yugoslavia</t>
  </si>
  <si>
    <t xml:space="preserve">      Publisher: Desje Novine and Forum marketprint </t>
  </si>
  <si>
    <t>Papua New Guinean language</t>
  </si>
  <si>
    <t>Slavic language in Ukraine with cyrillic script</t>
  </si>
  <si>
    <t>Keine Kohle mehr im Pott</t>
  </si>
  <si>
    <t>Asterix kütt nohm kommiss</t>
  </si>
  <si>
    <t xml:space="preserve">      Publisher: S. Kosnova, Saratov (bootleg) PDF format</t>
  </si>
  <si>
    <t xml:space="preserve">      Publisher: Панглосс / Pangloss, Moscow </t>
  </si>
  <si>
    <t>Northeastern Yiddish</t>
  </si>
  <si>
    <r>
      <t xml:space="preserve">A </t>
    </r>
    <r>
      <rPr>
        <b/>
        <i/>
        <sz val="10"/>
        <color theme="1"/>
        <rFont val="Calibri"/>
        <family val="2"/>
        <scheme val="minor"/>
      </rPr>
      <t>Common Brittonic language in the Middle Age</t>
    </r>
  </si>
  <si>
    <t>Basic Romance language, officiually in Holy Sea</t>
  </si>
  <si>
    <t>Reunion creole</t>
  </si>
  <si>
    <t>A local creole language in Indian Ocean</t>
  </si>
  <si>
    <t>Legals</t>
  </si>
  <si>
    <t>Spanish (Argentinean Spanish in South America)</t>
  </si>
  <si>
    <r>
      <t>Cura</t>
    </r>
    <r>
      <rPr>
        <b/>
        <sz val="10"/>
        <rFont val="Times New Roman"/>
        <family val="1"/>
      </rPr>
      <t>ç</t>
    </r>
    <r>
      <rPr>
        <b/>
        <sz val="10"/>
        <rFont val="Calibri"/>
        <family val="2"/>
      </rPr>
      <t>ao dialect of the creole language of Papiamento</t>
    </r>
  </si>
  <si>
    <t>Asterix un di Schbessarträuber</t>
  </si>
  <si>
    <t>Asteriz chez les Belges</t>
  </si>
  <si>
    <t>Schwabylon Berlin</t>
  </si>
  <si>
    <t>Le cile lui tombe sur la tête</t>
  </si>
  <si>
    <t>French dialect</t>
  </si>
  <si>
    <t>Finno-Ugric language from Russia in cyrillic spript</t>
  </si>
  <si>
    <t>Amharic</t>
  </si>
  <si>
    <t>Spoken in Ethiopia and written in Ge'ez script</t>
  </si>
  <si>
    <t>Liwwadders</t>
  </si>
  <si>
    <t>Malagasy</t>
  </si>
  <si>
    <t>An Austronesian language in Madagascar</t>
  </si>
  <si>
    <t>Swahili</t>
  </si>
  <si>
    <t>A Bantu language spoken in Eastern Africa countries</t>
  </si>
  <si>
    <t>Asterix kwenye Olimpiki</t>
  </si>
  <si>
    <t>Louchébem</t>
  </si>
  <si>
    <t>Parisian and Lyonaise butchers' slang from mid 19th century</t>
  </si>
  <si>
    <t>Spoken in Luxembourg</t>
  </si>
  <si>
    <t>Georgian</t>
  </si>
  <si>
    <t>Spoken in Georgia in own script</t>
  </si>
  <si>
    <t>Hausa</t>
  </si>
  <si>
    <t>Russia and Estonia</t>
  </si>
  <si>
    <t>Central-Ingrian local Finnish diallect</t>
  </si>
  <si>
    <t>Tartu</t>
  </si>
  <si>
    <t>Sakala</t>
  </si>
  <si>
    <t>Ugaunian</t>
  </si>
  <si>
    <t>Mulgi</t>
  </si>
  <si>
    <t>Skoksha</t>
  </si>
  <si>
    <t>Eastern Mari</t>
  </si>
  <si>
    <t>Northwestern Mari</t>
  </si>
  <si>
    <t>Moksha</t>
  </si>
  <si>
    <t>Budinos</t>
  </si>
  <si>
    <t>Articicial language</t>
  </si>
  <si>
    <t>A Dutch dialect spoken in the city of Leeuwarden</t>
  </si>
  <si>
    <t>A dialectical variant in western parts of Imperial Russia</t>
  </si>
  <si>
    <t>Tigrinya</t>
  </si>
  <si>
    <t>A Semitic language spoken in Eritrea and in the Tigris area of Ethiopia</t>
  </si>
  <si>
    <t>Astérix et les Normands nr. 10 (1966)</t>
  </si>
  <si>
    <t>La serpe d'or nr.2 (1962)</t>
  </si>
  <si>
    <t>Le bouchlier Averne nr. 15 (1971)</t>
  </si>
  <si>
    <t>Astérix et le rentrée gauloise (2004)</t>
  </si>
  <si>
    <t>Le ciel lui tombe sur latete (2005)</t>
  </si>
  <si>
    <t xml:space="preserve">L'Anniversaire d'Asterix et Obelix - </t>
  </si>
  <si>
    <t>Le livre d'or (2009)</t>
  </si>
  <si>
    <t>Astérix chez les Pictes (2013)</t>
  </si>
  <si>
    <t>Astérix en Hispanie nr. 14 (1969)</t>
  </si>
  <si>
    <t>(Artificial draft  but not yet full album)</t>
  </si>
  <si>
    <t>(Seychellois Creole)</t>
  </si>
  <si>
    <t>(Draft b/w version and not yet finished)</t>
  </si>
  <si>
    <t>Unterfränkisch  6</t>
  </si>
  <si>
    <t>Kölsch 4</t>
  </si>
  <si>
    <t>Sächsisch 3</t>
  </si>
  <si>
    <t>Münchnerisch 5</t>
  </si>
  <si>
    <t>Hamburgisch 2</t>
  </si>
  <si>
    <t>Plattdeutsch 5</t>
  </si>
  <si>
    <t>Schwäbisch 6</t>
  </si>
  <si>
    <t>Südtirolerisch 4</t>
  </si>
  <si>
    <t>Hessisch 10</t>
  </si>
  <si>
    <t>Bairisch 4</t>
  </si>
  <si>
    <t>Saarländisch 5</t>
  </si>
  <si>
    <t>Hunsrücker Platt 1</t>
  </si>
  <si>
    <t>Alemannisch 2</t>
  </si>
  <si>
    <t>Mainzerisch 1</t>
  </si>
  <si>
    <t>Kärntnerisch 1</t>
  </si>
  <si>
    <t>Düsseldorferisch 1</t>
  </si>
  <si>
    <t>Tirolerisch 1</t>
  </si>
  <si>
    <t>Westfälisch 1</t>
  </si>
  <si>
    <t>Thüringisch 1</t>
  </si>
  <si>
    <t>Moselfränkisch 1</t>
  </si>
  <si>
    <t>Ostfriesisch 1</t>
  </si>
  <si>
    <t>Pfälzisch 2</t>
  </si>
  <si>
    <t>Steirisch 1</t>
  </si>
  <si>
    <t>Fränkisch 2</t>
  </si>
  <si>
    <t>Badisch 1</t>
  </si>
  <si>
    <t>Schwyzerdütsch 1</t>
  </si>
  <si>
    <t>Et Baasjezänkz</t>
  </si>
  <si>
    <t>Asterix nos xuegos Olympiks</t>
  </si>
  <si>
    <t>Asterix a Wasannin Olympics</t>
  </si>
  <si>
    <t>A Chadic language spoken by the Hausa people in Western Africa</t>
  </si>
  <si>
    <t>Yoruba</t>
  </si>
  <si>
    <t>Asterix ni awon idije Olympiki</t>
  </si>
  <si>
    <t>Spoken in North Vietnam among Hmong people</t>
  </si>
  <si>
    <t>A Nigerian-Congolese language of Yoruba people in West Africa</t>
  </si>
  <si>
    <t>Somali</t>
  </si>
  <si>
    <t>Eastern African language in Somalia</t>
  </si>
  <si>
    <t>Asterix ee ciyaaraha olombikada</t>
  </si>
  <si>
    <t>Astérix tham gia Olympic</t>
  </si>
  <si>
    <t>Asterix d'r Jallier</t>
  </si>
  <si>
    <t>Öcher Platt 1 (85) - Germany</t>
  </si>
  <si>
    <t>Berlinerisch 3</t>
  </si>
  <si>
    <t>Öcher Platt 1</t>
  </si>
  <si>
    <t xml:space="preserve">   * Hamburgerisch 2 (73)</t>
  </si>
  <si>
    <t>Oberfränkisch 1</t>
  </si>
  <si>
    <t>Asterix ja Aarnikotka</t>
  </si>
  <si>
    <t>First print, Tampere 2021</t>
  </si>
  <si>
    <t>Suom. Mirka Ulanto</t>
  </si>
  <si>
    <t>Aleksandar M. Mikic (1974-2021), Novi Sad Serbia and Ismo Porna, Helsinki Finland</t>
  </si>
  <si>
    <t>Rene Coscinny (1926-1977) Albert Uderzo (1927-2020) Ferri&amp;Conrad (1959-)</t>
  </si>
  <si>
    <t>Ruhrdeutsch 7</t>
  </si>
  <si>
    <t>ΛΑΙΔΙС • TABATION • BITΟΥС</t>
  </si>
  <si>
    <t>Wallon Liégois</t>
  </si>
  <si>
    <t>French dialect in Belgium</t>
  </si>
  <si>
    <t>Voll Panne, die Römers</t>
  </si>
  <si>
    <t>Asterix bei die Bieramiden</t>
  </si>
  <si>
    <t>Asterix un diew Markbärbel</t>
  </si>
  <si>
    <t>Wienerisch 6</t>
  </si>
  <si>
    <t xml:space="preserve">      Publisher: Kinnerhet Zmora-Bitan Driv</t>
  </si>
  <si>
    <t xml:space="preserve">      Publisher: Alfa Yannian Produktion</t>
  </si>
  <si>
    <t>Different publishers</t>
  </si>
  <si>
    <t xml:space="preserve">      Publisher: Story House/Egmont Oy</t>
  </si>
  <si>
    <t>Asterx een Bootsched</t>
  </si>
  <si>
    <t>Spanish (Neutral)</t>
  </si>
  <si>
    <t>Regional language in France and Germany</t>
  </si>
  <si>
    <t>Story House - Egmont Oy</t>
  </si>
  <si>
    <t>First print, Tampere 2023</t>
  </si>
  <si>
    <t>Astérix et Iri</t>
  </si>
  <si>
    <t>Valkoinen iiris</t>
  </si>
  <si>
    <t>L'íris blanc</t>
  </si>
  <si>
    <t>Hühm wiw Drühm</t>
  </si>
  <si>
    <t>Asterix bei der Husdndrubbn</t>
  </si>
  <si>
    <t>Dargaud Publishing Int.</t>
  </si>
  <si>
    <t>UNOFFICIAL SHORT EPISODE TRANSLATIONS (PDF-FORMAT) OF ALBUM 32 "ASTÉRIX AND THE CLASS ACT"</t>
  </si>
  <si>
    <t>Grondsprååtsi</t>
  </si>
  <si>
    <t>Asian language in Thailand</t>
  </si>
  <si>
    <r>
      <rPr>
        <b/>
        <sz val="18"/>
        <color rgb="FFFF0000"/>
        <rFont val="Calibri"/>
        <family val="2"/>
        <scheme val="minor"/>
      </rPr>
      <t>ISMO PORNA'S COLLECTION</t>
    </r>
    <r>
      <rPr>
        <b/>
        <sz val="18"/>
        <rFont val="Calibri"/>
        <family val="2"/>
        <scheme val="minor"/>
      </rPr>
      <t xml:space="preserve"> - ISMO PORNAN KOKOELMAT </t>
    </r>
  </si>
  <si>
    <t>www.asterix-finnismocollections.fi</t>
  </si>
  <si>
    <t xml:space="preserve">Grijalbo-Dargaud </t>
  </si>
  <si>
    <t>Special collection of "Asterix at the Olympic games" (nr. 12) by Ismo Porna</t>
  </si>
  <si>
    <r>
      <t>Cretan (</t>
    </r>
    <r>
      <rPr>
        <b/>
        <i/>
        <sz val="12"/>
        <rFont val="Calibri"/>
        <family val="2"/>
        <scheme val="minor"/>
      </rPr>
      <t>Greek dialect</t>
    </r>
    <r>
      <rPr>
        <b/>
        <sz val="12"/>
        <rFont val="Calibri"/>
        <family val="2"/>
        <scheme val="minor"/>
      </rPr>
      <t>)</t>
    </r>
  </si>
  <si>
    <r>
      <t xml:space="preserve"> * </t>
    </r>
    <r>
      <rPr>
        <i/>
        <sz val="12"/>
        <rFont val="Calibri"/>
        <family val="2"/>
        <scheme val="minor"/>
      </rPr>
      <t>Hungarian</t>
    </r>
  </si>
  <si>
    <r>
      <t>Pontic (</t>
    </r>
    <r>
      <rPr>
        <b/>
        <i/>
        <sz val="12"/>
        <rFont val="Calibri"/>
        <family val="2"/>
        <scheme val="minor"/>
      </rPr>
      <t>Greek dialect</t>
    </r>
    <r>
      <rPr>
        <b/>
        <sz val="12"/>
        <rFont val="Calibri"/>
        <family val="2"/>
        <scheme val="minor"/>
      </rPr>
      <t>)</t>
    </r>
  </si>
  <si>
    <r>
      <t>Астерикс на Олимпийских играх</t>
    </r>
    <r>
      <rPr>
        <sz val="12"/>
        <rFont val="Calibri"/>
        <family val="2"/>
        <scheme val="minor"/>
      </rPr>
      <t> </t>
    </r>
  </si>
  <si>
    <r>
      <t xml:space="preserve">Asterix </t>
    </r>
    <r>
      <rPr>
        <i/>
        <u/>
        <sz val="12"/>
        <rFont val="Calibri"/>
        <family val="2"/>
        <scheme val="minor"/>
      </rPr>
      <t>y</t>
    </r>
    <r>
      <rPr>
        <i/>
        <sz val="12"/>
        <rFont val="Calibri"/>
        <family val="2"/>
        <scheme val="minor"/>
      </rPr>
      <t xml:space="preserve"> los juegos Olympicos</t>
    </r>
  </si>
  <si>
    <t xml:space="preserve">Asterix bei den olympischen Spielen </t>
  </si>
  <si>
    <t xml:space="preserve">Asteriks na Igrzyskach Olimpijskich </t>
  </si>
  <si>
    <t xml:space="preserve">Die dickste Buxe vom Revier </t>
  </si>
  <si>
    <t xml:space="preserve">Asterix und es Kupfane Reindl </t>
  </si>
  <si>
    <t xml:space="preserve">Dunnerkeil </t>
  </si>
  <si>
    <t>Urdu</t>
  </si>
  <si>
    <t>Finnish-Swedish dialect in the Karleby-Nedervetil area, Finland</t>
  </si>
  <si>
    <t>Franco - Provencal</t>
  </si>
  <si>
    <t>Belarusian</t>
  </si>
  <si>
    <t xml:space="preserve">Klingon </t>
  </si>
  <si>
    <t>Artificial language in the Star Trek tv-series</t>
  </si>
  <si>
    <t>These homemade editions have been created by several people</t>
  </si>
  <si>
    <t>This series was created by Dr. Aleksandar M. Mikic from Serbia (1974-2021).</t>
  </si>
  <si>
    <t>A</t>
  </si>
  <si>
    <t>B</t>
  </si>
  <si>
    <t>List of official publishers</t>
  </si>
  <si>
    <t>Nhá Xuat Bán Kim Dong</t>
  </si>
  <si>
    <t>Asterikss Olimpiiskajas speles</t>
  </si>
  <si>
    <t>Lithuanian</t>
  </si>
  <si>
    <t>Asteriksas Olimpinese Zardynese</t>
  </si>
  <si>
    <t xml:space="preserve">      Publisher; Story House, Egmont</t>
  </si>
  <si>
    <t>Zvaigne ABC</t>
  </si>
  <si>
    <r>
      <t xml:space="preserve"> * </t>
    </r>
    <r>
      <rPr>
        <i/>
        <sz val="12"/>
        <rFont val="Calibri"/>
        <family val="2"/>
        <scheme val="minor"/>
      </rPr>
      <t>Norwegian</t>
    </r>
  </si>
  <si>
    <t>German-Steirisch</t>
  </si>
  <si>
    <t>German-Hessisch</t>
  </si>
  <si>
    <t>Asteriks na szpilach Olimpijskich</t>
  </si>
  <si>
    <t>Silesian</t>
  </si>
  <si>
    <t>Polish dialect spoken in Silesia in Czechia, Germany and Poland</t>
  </si>
  <si>
    <t xml:space="preserve">      Publisher: Zvaigne ABC</t>
  </si>
  <si>
    <t xml:space="preserve">      Publisher: Egmont Poland Ltd.</t>
  </si>
  <si>
    <t>Asterix Gallia Kangelane [1] (1994)</t>
  </si>
  <si>
    <t>Gladiaator Asterix [4] (1994)</t>
  </si>
  <si>
    <t>Asterix Gallia-Tuur [5] (1995)</t>
  </si>
  <si>
    <t>Asterix ja Kleopatra [6] (1995)</t>
  </si>
  <si>
    <t>Asterix ja Kurikeel [15] (1996)</t>
  </si>
  <si>
    <t>Asterix Korsikal [20] (1996)</t>
  </si>
  <si>
    <t>Asterix Brittide juures [8] (1997)</t>
  </si>
  <si>
    <t>Asterix Caesari Loorberipärg [18] (1997)</t>
  </si>
  <si>
    <t>Asterix ja Goodid [3] (1998)</t>
  </si>
  <si>
    <t>Asterix ja kuldsirp [2] (1998)</t>
  </si>
  <si>
    <t>Asterix ja normannid [9] (1999)</t>
  </si>
  <si>
    <t>Asterix helveetide juures [16] (1999)</t>
  </si>
  <si>
    <t>Asterix ja suur mereretk [22] (1999)</t>
  </si>
  <si>
    <t>Pealikute Võitlus [7] (2000)</t>
  </si>
  <si>
    <t>Asterix olümpiamängudel [12] (2000)</t>
  </si>
  <si>
    <t>Asterix Caesari kingitus [21] (2000)</t>
  </si>
  <si>
    <t>Asterix Arverne'i kilp [11] (2001)</t>
  </si>
  <si>
    <t>EESTINKIELISET ASTERIXIT</t>
  </si>
  <si>
    <t>Ärimees Obelix [23] (2024)</t>
  </si>
  <si>
    <t>ISMOX (1944-)</t>
  </si>
  <si>
    <t>Aleksandar M. Mikic, Novi Sad Serbia (1974-2021)</t>
  </si>
  <si>
    <t xml:space="preserve">  Schwyzerdütsch 1 (05) -Switzerland</t>
  </si>
  <si>
    <r>
      <t xml:space="preserve">   Schwäbisch 1 (01)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</si>
  <si>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Plattdeutsch 1 (02)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</si>
  <si>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Kölsch 1 (03)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</si>
  <si>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Sächsisch 1 (06)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</si>
  <si>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Pfälzisch 1 (07)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</si>
  <si>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Wienerisch 1 (08) -</t>
    </r>
    <r>
      <rPr>
        <b/>
        <i/>
        <sz val="10"/>
        <color indexed="12"/>
        <rFont val="Times New Roman"/>
        <family val="1"/>
      </rPr>
      <t>Austria</t>
    </r>
  </si>
  <si>
    <r>
      <t xml:space="preserve">   Hessisch 1 (14)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</si>
  <si>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Ruhrdeutsch 1 (15)</t>
    </r>
    <r>
      <rPr>
        <b/>
        <i/>
        <sz val="10"/>
        <color indexed="12"/>
        <rFont val="Times New Roman"/>
        <family val="1"/>
      </rPr>
      <t xml:space="preserve"> -Germany</t>
    </r>
  </si>
  <si>
    <r>
      <t xml:space="preserve">   Fränkisch 1 (18)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</si>
  <si>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Berlinerisch 1 (20)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</si>
  <si>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Steirisch 1 (21) </t>
    </r>
    <r>
      <rPr>
        <b/>
        <i/>
        <sz val="10"/>
        <color indexed="12"/>
        <rFont val="Times New Roman"/>
        <family val="1"/>
      </rPr>
      <t>-Austria</t>
    </r>
  </si>
  <si>
    <r>
      <t xml:space="preserve">   Badisch 1 (22)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</si>
  <si>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Moselfränkisch 1 (24)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</si>
  <si>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Ostfriesisch 1 (27)</t>
    </r>
    <r>
      <rPr>
        <b/>
        <i/>
        <sz val="10"/>
        <color indexed="12"/>
        <rFont val="Times New Roman"/>
        <family val="1"/>
      </rPr>
      <t xml:space="preserve"> </t>
    </r>
    <r>
      <rPr>
        <i/>
        <sz val="10"/>
        <color indexed="12"/>
        <rFont val="Times New Roman"/>
        <family val="1"/>
      </rPr>
      <t>-Germany</t>
    </r>
  </si>
  <si>
    <r>
      <t xml:space="preserve">   Saarländisch 1 (28)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</si>
  <si>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Tirolerisch 1 (30) -</t>
    </r>
    <r>
      <rPr>
        <b/>
        <i/>
        <sz val="10"/>
        <color indexed="12"/>
        <rFont val="Times New Roman"/>
        <family val="1"/>
      </rPr>
      <t>Austria</t>
    </r>
  </si>
  <si>
    <r>
      <t xml:space="preserve">   Westfälisch 1 (31)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</si>
  <si>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Thüringisch 1 (33)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</si>
  <si>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Alemannisch 1 (34)</t>
    </r>
    <r>
      <rPr>
        <b/>
        <i/>
        <sz val="10"/>
        <color indexed="12"/>
        <rFont val="Times New Roman"/>
        <family val="1"/>
      </rPr>
      <t xml:space="preserve"> -Germany</t>
    </r>
  </si>
  <si>
    <r>
      <t xml:space="preserve">   Bayrisch 3 (35)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</si>
  <si>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Hamburgisch 1 (38)</t>
    </r>
    <r>
      <rPr>
        <b/>
        <i/>
        <sz val="10"/>
        <color indexed="12"/>
        <rFont val="Times New Roman"/>
        <family val="1"/>
      </rPr>
      <t xml:space="preserve"> -Germany</t>
    </r>
  </si>
  <si>
    <r>
      <t xml:space="preserve">   Düsseldorferisch 1 (40)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</si>
  <si>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Mainzerisch 1 (41) </t>
    </r>
    <r>
      <rPr>
        <b/>
        <i/>
        <sz val="10"/>
        <color indexed="12"/>
        <rFont val="Times New Roman"/>
        <family val="1"/>
      </rPr>
      <t>-Germany</t>
    </r>
  </si>
  <si>
    <r>
      <t xml:space="preserve">   Müncherisch 1 (44) </t>
    </r>
    <r>
      <rPr>
        <b/>
        <i/>
        <sz val="10"/>
        <color indexed="12"/>
        <rFont val="Times New Roman"/>
        <family val="1"/>
      </rPr>
      <t>-Germany</t>
    </r>
  </si>
  <si>
    <r>
      <t xml:space="preserve">  Hunsrigger Platt 1 (59) -</t>
    </r>
    <r>
      <rPr>
        <b/>
        <i/>
        <sz val="10"/>
        <color indexed="12"/>
        <rFont val="Times New Roman"/>
        <family val="1"/>
      </rPr>
      <t>Germany</t>
    </r>
  </si>
  <si>
    <t xml:space="preserve">      Publisher: Egmont Story House / Dialektens vänner, Karleby</t>
  </si>
  <si>
    <t>Asterix en de olympische Spelen Paris 2024 special</t>
  </si>
  <si>
    <t>Lõhestatud küla (25) (2025)</t>
  </si>
  <si>
    <t>Maori</t>
  </si>
  <si>
    <t>Polynesian language spoken by the indigenous Maoris in New Zealand</t>
  </si>
  <si>
    <t>EXTRAS</t>
  </si>
  <si>
    <t>Rauma dialect</t>
  </si>
  <si>
    <t>Savo dialect</t>
  </si>
  <si>
    <t>Stadi slang</t>
  </si>
  <si>
    <t>FULL ALBUMS</t>
  </si>
  <si>
    <t xml:space="preserve">National languages </t>
  </si>
  <si>
    <t>Finnish dialects</t>
  </si>
  <si>
    <t>Finno-Ugric languages (Homemade)</t>
  </si>
  <si>
    <t xml:space="preserve">Grondsprååtsi Karleby-Nedvetil Finnish Swedish dialect </t>
  </si>
  <si>
    <t>Different languages and dialects</t>
  </si>
  <si>
    <t>C Unofficial translations of the short episodes</t>
  </si>
  <si>
    <t>B.  Homemade unofficial full album translations</t>
  </si>
  <si>
    <t xml:space="preserve">      Publisher: Pinzel</t>
  </si>
  <si>
    <t>Wallon Liégeois</t>
  </si>
  <si>
    <t xml:space="preserve">      Publisher: Noir dessin Production, Belgium</t>
  </si>
  <si>
    <t>Slavic language in Ukraine with cyrillic script (Also official album)</t>
  </si>
  <si>
    <t>Wallon de Charleroi</t>
  </si>
  <si>
    <t>Kurdish language in northern Iraq (not accepted)</t>
  </si>
  <si>
    <r>
      <t xml:space="preserve">   Meetfränggish 1 (54) - </t>
    </r>
    <r>
      <rPr>
        <b/>
        <i/>
        <sz val="10"/>
        <color indexed="12"/>
        <rFont val="Times New Roman"/>
        <family val="1"/>
      </rPr>
      <t>Germany</t>
    </r>
  </si>
  <si>
    <t xml:space="preserve">   * Meetfränggish 2 (57)</t>
  </si>
  <si>
    <t xml:space="preserve">   * Meetfränggish 3 (61)</t>
  </si>
  <si>
    <t xml:space="preserve">   * Meetfränggish 4 (67)</t>
  </si>
  <si>
    <t xml:space="preserve">   * Meetfränggish 5 (74)</t>
  </si>
  <si>
    <t xml:space="preserve">   * Ruhrdeutsch 4 (75)</t>
  </si>
  <si>
    <t xml:space="preserve">   * Wienerisch 4 (76)</t>
  </si>
  <si>
    <t xml:space="preserve">   * Münchnerisch 3 (77)</t>
  </si>
  <si>
    <t xml:space="preserve">   * Sächsisch 3 (78)</t>
  </si>
  <si>
    <t xml:space="preserve">   * Ruhrdeutsch 5 (79)</t>
  </si>
  <si>
    <t xml:space="preserve">   * Wienerisch 5 (80)</t>
  </si>
  <si>
    <t xml:space="preserve">   * Ruhrdeutsch 6 (81)</t>
  </si>
  <si>
    <t xml:space="preserve">   * Kölsch 4 (82)</t>
  </si>
  <si>
    <t xml:space="preserve">   * Meetfränggish 6 (83)</t>
  </si>
  <si>
    <t xml:space="preserve">   * Berlinerisch 3 (84)</t>
  </si>
  <si>
    <t xml:space="preserve">   * Kölsch 5 (86)</t>
  </si>
  <si>
    <t xml:space="preserve">   * Ruhrdeutsch 7 (87)</t>
  </si>
  <si>
    <t>Oberfränkisch 1 (88)</t>
  </si>
  <si>
    <t xml:space="preserve">   * Wienerisch 6 (89)</t>
  </si>
  <si>
    <t xml:space="preserve">   * Ruhdeutsch 8 (90)</t>
  </si>
  <si>
    <t xml:space="preserve">   * Oberfränkisch 2 (9!)</t>
  </si>
  <si>
    <t xml:space="preserve">   * Meetfränggish 7 (92)</t>
  </si>
  <si>
    <t xml:space="preserve">   * Öcher Platt 2 (93)</t>
  </si>
  <si>
    <t xml:space="preserve">   * Sächsisch 4 (94)</t>
  </si>
  <si>
    <t xml:space="preserve">   * Oberfränkisch 3 (95)</t>
  </si>
  <si>
    <t xml:space="preserve">   * Hessisch 11 (96)</t>
  </si>
  <si>
    <t xml:space="preserve">   * Pfälzisch 3 (97)</t>
  </si>
  <si>
    <t xml:space="preserve">   * Schwäbisch 7 (98)</t>
  </si>
  <si>
    <t xml:space="preserve">   * Münchnerisch 4 (99)</t>
  </si>
  <si>
    <t xml:space="preserve">   * Plattdeutsch 6 (100)</t>
  </si>
  <si>
    <t xml:space="preserve">   * Ruhdeutsch 9 (101)</t>
  </si>
  <si>
    <t xml:space="preserve">   * Wienerisch 7 (102)</t>
  </si>
  <si>
    <t xml:space="preserve">   * Schwyzerdütsch 3 (103)</t>
  </si>
  <si>
    <t xml:space="preserve">   * Tirolerisch 2 (104)</t>
  </si>
  <si>
    <t>Oberpfälzisch 1 (105)</t>
  </si>
  <si>
    <t xml:space="preserve">   * Meetfränggish 8 (106)</t>
  </si>
  <si>
    <t>Sa Wüüde</t>
  </si>
  <si>
    <t>Der Aargallier</t>
  </si>
  <si>
    <t>Asterix, oana vo uns</t>
  </si>
  <si>
    <t>Mander,s'sisch zeit!</t>
  </si>
  <si>
    <t>Asterix uns as bäichmische Schüdd!</t>
  </si>
  <si>
    <t>Der Lüuhebäöüdel</t>
  </si>
  <si>
    <t xml:space="preserve">Hummbe dummbe </t>
  </si>
  <si>
    <t xml:space="preserve">Asterix als Palatinator </t>
  </si>
  <si>
    <t xml:space="preserve">Dr Römerschreck </t>
  </si>
  <si>
    <t xml:space="preserve">Oana vonnus </t>
  </si>
  <si>
    <t>De Gallier</t>
  </si>
  <si>
    <t xml:space="preserve">     Publisher: JoongAng Ilbo (Boys Central magazine 1980)</t>
  </si>
  <si>
    <t>Asterix eksirännäkud (26) (2025)</t>
  </si>
  <si>
    <t xml:space="preserve">      Publisher: Human and Rousseau Ltd</t>
  </si>
  <si>
    <r>
      <t xml:space="preserve">     </t>
    </r>
    <r>
      <rPr>
        <sz val="10"/>
        <color rgb="FF000000"/>
        <rFont val="Times New Roman"/>
        <family val="1"/>
      </rPr>
      <t xml:space="preserve"> Publisher: Éditions Albert René, Brussels</t>
    </r>
  </si>
  <si>
    <t>Aragonese (Aragonés)</t>
  </si>
  <si>
    <t xml:space="preserve">     Publisher: Salvat / Bruño editorial</t>
  </si>
  <si>
    <t xml:space="preserve">      Publisher: Egmont Bulgaria Ltd., Sofia</t>
  </si>
  <si>
    <t xml:space="preserve">      Publisher: Artline Studios Ltd, Sofia</t>
  </si>
  <si>
    <t xml:space="preserve">      Publisher: Izvori Publishing House, Zagreb</t>
  </si>
  <si>
    <t xml:space="preserve">      Publisher: Egmont Hrvatska, Zagreb</t>
  </si>
  <si>
    <t xml:space="preserve">      Publisher: Bookglobe</t>
  </si>
  <si>
    <t xml:space="preserve">      Publisher: Egmont Serieforlaget A/S, Copenhagen</t>
  </si>
  <si>
    <t xml:space="preserve">      Publisher: A/S Interpresse, Bagsvaerd</t>
  </si>
  <si>
    <t xml:space="preserve">      Publisher: Gowarsons publisher Private Ltd, New Delhi</t>
  </si>
  <si>
    <t xml:space="preserve">      Publisher: Egmont Pannonia, Budapest</t>
  </si>
  <si>
    <t xml:space="preserve">      Publisher: Egmont Hungary, Budapest</t>
  </si>
  <si>
    <t xml:space="preserve">      Publisher: Froskur Útgáfa, Reykjavik</t>
  </si>
  <si>
    <t xml:space="preserve">      Publisher: Gutenberghus-Forlaget, Copenhagen</t>
  </si>
  <si>
    <t xml:space="preserve">      Publisher: Fjölvi HF, Reykjavik</t>
  </si>
  <si>
    <t xml:space="preserve">      Publisher: Pt. Sinar Harapan, Jakarta</t>
  </si>
  <si>
    <t xml:space="preserve">      Publisher: Linus Editrice Figure s.a.s Milano</t>
  </si>
  <si>
    <t xml:space="preserve">      Publisher: Klabb Kotba Maltin and Heart Productions</t>
  </si>
  <si>
    <t xml:space="preserve">      Publisher: Edições ASA, Porto/Lisbon, Portucal.</t>
  </si>
  <si>
    <t xml:space="preserve">      Publisher: Edições ASA, Porto/Lisbon</t>
  </si>
  <si>
    <t xml:space="preserve">      Publisher: Egmont Serieforlaget AS, Oslo</t>
  </si>
  <si>
    <t xml:space="preserve">      Publisher: Entesharat Yuniversal, Modern Printing House, Teheran</t>
  </si>
  <si>
    <t xml:space="preserve">      Publisher: Livraria Bertrand</t>
  </si>
  <si>
    <t xml:space="preserve">      Publisher: Meribérica-Liber, Lisbon</t>
  </si>
  <si>
    <t xml:space="preserve">      Publisher: io gráfica e editora s.a., Rio de Janeiro (oblong version)</t>
  </si>
  <si>
    <t xml:space="preserve">      Publisher: Egmont Kustannus Oy, Tampere</t>
  </si>
  <si>
    <t xml:space="preserve">      Publisher: Didakta, Radovljica</t>
  </si>
  <si>
    <t xml:space="preserve">      Publisher: Egmont, Ljubljana</t>
  </si>
  <si>
    <t xml:space="preserve">      Publisher: Graffit</t>
  </si>
  <si>
    <t xml:space="preserve">      Publisher: Serieforlaget Egmont AB, Malmö</t>
  </si>
  <si>
    <t xml:space="preserve">      Publisher: Samnakphim, Bangkok</t>
  </si>
  <si>
    <t xml:space="preserve">      Publisher: Ratchasan, Bangkok (bootleg)</t>
  </si>
  <si>
    <t>Ukrainian ➀ (українська</t>
  </si>
  <si>
    <t xml:space="preserve">      Publisher: Mas-Ivars Editores / Editiones Gaisa, Valencia,</t>
  </si>
  <si>
    <t xml:space="preserve">      Publisher: Kim Dong, Hanoi</t>
  </si>
  <si>
    <t>* Bulgarian</t>
  </si>
  <si>
    <t>Artline, Bulgaria</t>
  </si>
  <si>
    <t>Total 255 albums</t>
  </si>
  <si>
    <t>Wallon Namur</t>
  </si>
  <si>
    <t>Schtroumpferia</t>
  </si>
  <si>
    <t>Articicial Smurf language</t>
  </si>
  <si>
    <t>32 German Mundarts</t>
  </si>
  <si>
    <r>
      <t xml:space="preserve">TOTAL 126 OFFICIAL TRANSLATIONS / </t>
    </r>
    <r>
      <rPr>
        <b/>
        <u/>
        <sz val="14"/>
        <rFont val="Calibri"/>
        <family val="2"/>
        <scheme val="minor"/>
      </rPr>
      <t>VIRALLISET KÄÄNNÖKSET</t>
    </r>
  </si>
  <si>
    <t xml:space="preserve">D'r Papyrus op Platt </t>
  </si>
  <si>
    <t>Le Papyrus de César</t>
  </si>
  <si>
    <t xml:space="preserve"> * Öcher Platt III - [36]</t>
  </si>
  <si>
    <r>
      <t xml:space="preserve">TOTAL 27 UN-OFFICIAL TRANSLATIONS / </t>
    </r>
    <r>
      <rPr>
        <b/>
        <u/>
        <sz val="14"/>
        <rFont val="Calibri"/>
        <family val="2"/>
        <scheme val="minor"/>
      </rPr>
      <t>EPÄVIRALLISET KÄÄNNÖKSET</t>
    </r>
  </si>
  <si>
    <t>Corriera della Sera</t>
  </si>
  <si>
    <t>Editora Record</t>
  </si>
  <si>
    <t>Asterixi poeg (27) (2025)</t>
  </si>
  <si>
    <t>Asterix Belgide Juufes (24) (2024)</t>
  </si>
  <si>
    <t xml:space="preserve">      A homemade unofficial bootleg orinted PDF-version</t>
  </si>
  <si>
    <t xml:space="preserve">      Publisher: Alicanto (Former Egmont Neografica)</t>
  </si>
  <si>
    <t xml:space="preserve">       Publisher: Alicanto (Former Egmont Neografic)</t>
  </si>
  <si>
    <t xml:space="preserve">      Publisher: Alicanto (Former Egmont Neografic)</t>
  </si>
  <si>
    <r>
      <t xml:space="preserve">   Kärtnerisch 1 (39) </t>
    </r>
    <r>
      <rPr>
        <b/>
        <i/>
        <sz val="10"/>
        <color indexed="12"/>
        <rFont val="Times New Roman"/>
        <family val="1"/>
      </rPr>
      <t>-Austria</t>
    </r>
  </si>
  <si>
    <t>Asterix Lusitaniassa</t>
  </si>
  <si>
    <t>First print, tampere 2025</t>
  </si>
  <si>
    <t>Srory House Egmont Oy</t>
  </si>
  <si>
    <t>Asterix ja lendav vaip (28) (2025)</t>
  </si>
  <si>
    <t xml:space="preserve">    * Ruhrdeutsch 10 </t>
  </si>
  <si>
    <t>Der Mnd von Wanne-Eickel</t>
  </si>
  <si>
    <t>2026/4</t>
  </si>
  <si>
    <t>2026/6</t>
  </si>
  <si>
    <t>2026/8</t>
  </si>
  <si>
    <t>2026/9</t>
  </si>
  <si>
    <t>Eds Schwebberds</t>
  </si>
  <si>
    <t>Asterix bi de Walliser</t>
  </si>
  <si>
    <t>Zores bei de Pälzer</t>
  </si>
  <si>
    <t xml:space="preserve">    * Oberfränkisch 4</t>
  </si>
  <si>
    <t xml:space="preserve">    * Schwyzerdütsch 4</t>
  </si>
  <si>
    <t xml:space="preserve">    * Pfälzisch 4</t>
  </si>
  <si>
    <t xml:space="preserve">     Publisher: Moonhak-kwa-Jisung-Sa </t>
  </si>
  <si>
    <t xml:space="preserve">     Publisher: Cosmos Edition</t>
  </si>
  <si>
    <t xml:space="preserve">      Publisher: JoongAng Ilbo (Boys Central magazine 1980)</t>
  </si>
  <si>
    <t xml:space="preserve">      Publisher: Cosmos Editions, Republic of Korea.</t>
  </si>
  <si>
    <t xml:space="preserve">Oberpfälzisch 1 </t>
  </si>
  <si>
    <t>Total  107 publications</t>
  </si>
  <si>
    <t xml:space="preserve">      Publisher: Anglo Hellenic Agency, Athens, Greece.</t>
  </si>
  <si>
    <t>Not</t>
  </si>
  <si>
    <t xml:space="preserve">      Publisher: Grijalbo-Dargaud S.A. - Alborá Llibros Ediciones Xixón Asturies</t>
  </si>
  <si>
    <t xml:space="preserve">      Publisher: William Morrow and Company, INC  New York, USA     </t>
  </si>
  <si>
    <t>Wallon de namur</t>
  </si>
  <si>
    <t>An Indoeuropean lanbuage spoken in Pakistan, and also in India</t>
  </si>
  <si>
    <t>Story House, Egmont Latvia</t>
  </si>
  <si>
    <t xml:space="preserve">      Publisher: Gutenberghus-Forlaget</t>
  </si>
  <si>
    <t xml:space="preserve">     Publisher: Ehapa comic Collection</t>
  </si>
  <si>
    <t xml:space="preserve">      Publisher: Egmont Ehapa</t>
  </si>
  <si>
    <t xml:space="preserve">     Publisher: Albert Renen &amp; Emmendahler Druck (Bärndütch)</t>
  </si>
  <si>
    <t xml:space="preserve">      Publisher: Nip Forum, Yugoslavia</t>
  </si>
  <si>
    <t xml:space="preserve">      Publisher: Molina: J.Molina, Murcia, Spain. b/w </t>
  </si>
  <si>
    <t xml:space="preserve">      Publisher: Edition St. Paul</t>
  </si>
  <si>
    <t xml:space="preserve">      Publisher: Edition St. Paul ZACK</t>
  </si>
  <si>
    <t xml:space="preserve">      Publisher: Edições ASA, Porto</t>
  </si>
  <si>
    <t xml:space="preserve">      Publisher: Edition Bruguere</t>
  </si>
  <si>
    <t xml:space="preserve">      Publisher: Circulo Leitores</t>
  </si>
  <si>
    <t xml:space="preserve">      Publisher: Dalenalba</t>
  </si>
  <si>
    <t>Asterix en de olympische Spelen SONY-edition 1988</t>
  </si>
  <si>
    <t xml:space="preserve">      Publisher: Bulvar (I-II) (Kervan translation, Akbank gift)</t>
  </si>
  <si>
    <t>Bootleg language or dialect</t>
  </si>
  <si>
    <t>The complete list with all known 0fficial and unofficial Asterix publishers</t>
  </si>
  <si>
    <t xml:space="preserve"> = 64 translations and 66 special editions</t>
  </si>
  <si>
    <t xml:space="preserve"> = Privately printed or homemade both printed and PDF formats</t>
  </si>
  <si>
    <t xml:space="preserve"> = All the prints of the five different Finnish publishers</t>
  </si>
  <si>
    <t>(+ 21 illegal publishers)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</si>
</sst>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0" x14ac:knownFonts="1">
    <font>
      <sz val="11"/>
      <color theme="1"/>
      <name val="Calibri"/>
      <family val="2"/>
      <scheme val="minor"/>
    </font>
    <font>
      <b/>
      <sz val="10"/>
      <color rgb="FF0070C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rgb="FF0070C0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rgb="FF0070C0"/>
      <name val="Times New Roman"/>
      <family val="1"/>
    </font>
    <font>
      <b/>
      <i/>
      <sz val="14"/>
      <color rgb="FF0070C0"/>
      <name val="Times New Roman"/>
      <family val="1"/>
    </font>
    <font>
      <b/>
      <u/>
      <sz val="16"/>
      <color theme="1"/>
      <name val="Calibri"/>
      <family val="2"/>
    </font>
    <font>
      <b/>
      <u/>
      <sz val="16"/>
      <color rgb="FFFF0000"/>
      <name val="Calibri"/>
      <family val="2"/>
    </font>
    <font>
      <b/>
      <u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8"/>
      <color rgb="FF0070C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12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8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indexed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i/>
      <sz val="8"/>
      <name val="Times New Roman"/>
      <family val="1"/>
    </font>
    <font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8"/>
      <color rgb="FFFF0000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10"/>
      <name val="Times New Roman"/>
      <family val="1"/>
    </font>
    <font>
      <i/>
      <sz val="8"/>
      <color indexed="10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8"/>
      <color indexed="12"/>
      <name val="Times New Roman"/>
      <family val="1"/>
    </font>
    <font>
      <b/>
      <sz val="8"/>
      <color indexed="60"/>
      <name val="Times New Roman"/>
      <family val="1"/>
    </font>
    <font>
      <b/>
      <sz val="8"/>
      <color indexed="12"/>
      <name val="Times New Roman"/>
      <family val="1"/>
    </font>
    <font>
      <b/>
      <sz val="12"/>
      <color indexed="8"/>
      <name val="Times New Roman"/>
      <family val="1"/>
    </font>
    <font>
      <b/>
      <i/>
      <sz val="8"/>
      <color indexed="17"/>
      <name val="Times New Roman"/>
      <family val="1"/>
    </font>
    <font>
      <b/>
      <sz val="8"/>
      <color indexed="52"/>
      <name val="Times New Roman"/>
      <family val="1"/>
    </font>
    <font>
      <i/>
      <sz val="8"/>
      <color indexed="12"/>
      <name val="Times New Roman"/>
      <family val="1"/>
    </font>
    <font>
      <i/>
      <sz val="8"/>
      <color theme="8" tint="-0.249977111117893"/>
      <name val="Times New Roman"/>
      <family val="1"/>
    </font>
    <font>
      <b/>
      <sz val="8"/>
      <color theme="4"/>
      <name val="Times New Roman"/>
      <family val="1"/>
    </font>
    <font>
      <i/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8" tint="-0.24997711111789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8"/>
      <color indexed="12"/>
      <name val="Times New Roman"/>
      <family val="1"/>
    </font>
    <font>
      <sz val="8"/>
      <color indexed="57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color indexed="57"/>
      <name val="Times New Roman"/>
      <family val="1"/>
    </font>
    <font>
      <b/>
      <sz val="8"/>
      <color indexed="17"/>
      <name val="Times New Roman"/>
      <family val="1"/>
    </font>
    <font>
      <sz val="8"/>
      <color indexed="17"/>
      <name val="Times New Roman"/>
      <family val="1"/>
    </font>
    <font>
      <b/>
      <i/>
      <sz val="10"/>
      <color indexed="17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9"/>
      <color indexed="12"/>
      <name val="Times New Roman"/>
      <family val="1"/>
    </font>
    <font>
      <sz val="8"/>
      <color rgb="FF0070C0"/>
      <name val="Times New Roman"/>
      <family val="1"/>
    </font>
    <font>
      <b/>
      <sz val="8"/>
      <color theme="8"/>
      <name val="Times New Roman"/>
      <family val="1"/>
    </font>
    <font>
      <sz val="8"/>
      <color theme="8"/>
      <name val="Times New Roman"/>
      <family val="1"/>
    </font>
    <font>
      <sz val="8"/>
      <color theme="4" tint="-0.249977111117893"/>
      <name val="Times New Roman"/>
      <family val="1"/>
    </font>
    <font>
      <b/>
      <sz val="8"/>
      <color indexed="48"/>
      <name val="Times New Roman"/>
      <family val="1"/>
    </font>
    <font>
      <b/>
      <i/>
      <sz val="8"/>
      <color indexed="48"/>
      <name val="Times New Roman"/>
      <family val="1"/>
    </font>
    <font>
      <sz val="8"/>
      <color theme="4" tint="-0.499984740745262"/>
      <name val="Times New Roman"/>
      <family val="1"/>
    </font>
    <font>
      <sz val="8"/>
      <color theme="8" tint="-0.249977111117893"/>
      <name val="Times New Roman"/>
      <family val="1"/>
    </font>
    <font>
      <b/>
      <sz val="10"/>
      <color theme="4"/>
      <name val="Times New Roman"/>
      <family val="1"/>
    </font>
    <font>
      <b/>
      <sz val="10"/>
      <color indexed="17"/>
      <name val="Times New Roman"/>
      <family val="1"/>
    </font>
    <font>
      <b/>
      <sz val="14"/>
      <name val="Times New Roman"/>
      <family val="1"/>
    </font>
    <font>
      <b/>
      <sz val="12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22"/>
      <name val="Times New Roman"/>
      <family val="1"/>
    </font>
    <font>
      <b/>
      <sz val="20"/>
      <color indexed="12"/>
      <name val="Times New Roman"/>
      <family val="1"/>
    </font>
    <font>
      <b/>
      <sz val="20"/>
      <color indexed="8"/>
      <name val="Times New Roman"/>
      <family val="1"/>
    </font>
    <font>
      <b/>
      <sz val="8"/>
      <color indexed="22"/>
      <name val="Times New Roman"/>
      <family val="1"/>
    </font>
    <font>
      <b/>
      <i/>
      <sz val="12"/>
      <color indexed="12"/>
      <name val="Times New Roman"/>
      <family val="1"/>
    </font>
    <font>
      <b/>
      <sz val="12"/>
      <color indexed="57"/>
      <name val="Times New Roman"/>
      <family val="1"/>
    </font>
    <font>
      <b/>
      <sz val="12"/>
      <color indexed="6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Times New Roman"/>
      <family val="1"/>
    </font>
    <font>
      <b/>
      <i/>
      <sz val="12"/>
      <color indexed="62"/>
      <name val="Times New Roman"/>
      <family val="1"/>
    </font>
    <font>
      <b/>
      <u/>
      <sz val="10"/>
      <color indexed="12"/>
      <name val="Times New Roman"/>
      <family val="1"/>
    </font>
    <font>
      <b/>
      <i/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10"/>
      <color rgb="FF002060"/>
      <name val="Times New Roman"/>
      <family val="1"/>
    </font>
    <font>
      <b/>
      <sz val="10"/>
      <color indexed="60"/>
      <name val="Times New Roman"/>
      <family val="1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</font>
    <font>
      <b/>
      <sz val="10"/>
      <color rgb="FF002060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2060"/>
      <name val="Times New Roman"/>
      <family val="1"/>
    </font>
    <font>
      <b/>
      <i/>
      <sz val="10"/>
      <color rgb="FF0070C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2"/>
      <name val="Calibri"/>
      <family val="2"/>
    </font>
    <font>
      <b/>
      <sz val="10"/>
      <name val="Calibri"/>
      <family val="2"/>
    </font>
    <font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sz val="10"/>
      <color rgb="FF00B050"/>
      <name val="Times New Roman"/>
      <family val="1"/>
    </font>
    <font>
      <b/>
      <sz val="9"/>
      <color rgb="FF0070C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6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u/>
      <sz val="12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0"/>
      <color indexed="12"/>
      <name val="Times New Roman"/>
      <family val="1"/>
    </font>
    <font>
      <i/>
      <sz val="10"/>
      <color indexed="12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rgb="FF0070C0"/>
      <name val="Times New Roman"/>
      <family val="1"/>
    </font>
    <font>
      <i/>
      <sz val="10"/>
      <color indexed="10"/>
      <name val="Times New Roman"/>
      <family val="1"/>
    </font>
    <font>
      <b/>
      <i/>
      <sz val="10"/>
      <color indexed="21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sz val="14"/>
      <color rgb="FF0070C0"/>
      <name val="Calibri"/>
      <family val="2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i/>
      <sz val="10"/>
      <color theme="10"/>
      <name val="Calibri"/>
      <family val="2"/>
      <scheme val="minor"/>
    </font>
    <font>
      <sz val="11"/>
      <color rgb="FFEE0000"/>
      <name val="Calibri"/>
      <family val="2"/>
      <scheme val="minor"/>
    </font>
    <font>
      <b/>
      <sz val="8"/>
      <color rgb="FF607DC6"/>
      <name val="Trebuchet MS"/>
      <family val="2"/>
    </font>
    <font>
      <sz val="11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color rgb="FF00B05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57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8" fillId="0" borderId="4" xfId="0" applyFont="1" applyBorder="1"/>
    <xf numFmtId="0" fontId="48" fillId="0" borderId="0" xfId="0" applyFont="1" applyAlignment="1">
      <alignment horizontal="center"/>
    </xf>
    <xf numFmtId="0" fontId="48" fillId="0" borderId="0" xfId="0" applyFont="1"/>
    <xf numFmtId="0" fontId="45" fillId="0" borderId="6" xfId="0" applyFont="1" applyBorder="1" applyAlignment="1">
      <alignment horizontal="center"/>
    </xf>
    <xf numFmtId="0" fontId="48" fillId="0" borderId="7" xfId="0" applyFont="1" applyBorder="1"/>
    <xf numFmtId="0" fontId="5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8" xfId="0" applyFont="1" applyBorder="1" applyAlignment="1">
      <alignment horizontal="center"/>
    </xf>
    <xf numFmtId="0" fontId="48" fillId="0" borderId="9" xfId="0" applyFont="1" applyBorder="1"/>
    <xf numFmtId="0" fontId="52" fillId="0" borderId="0" xfId="0" applyFont="1" applyAlignment="1">
      <alignment horizontal="center"/>
    </xf>
    <xf numFmtId="0" fontId="53" fillId="0" borderId="9" xfId="0" applyFont="1" applyBorder="1"/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9" xfId="0" applyFont="1" applyBorder="1"/>
    <xf numFmtId="0" fontId="55" fillId="0" borderId="0" xfId="0" applyFont="1" applyAlignment="1">
      <alignment horizontal="center"/>
    </xf>
    <xf numFmtId="0" fontId="55" fillId="0" borderId="0" xfId="0" applyFont="1"/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3" borderId="0" xfId="0" applyFont="1" applyFill="1"/>
    <xf numFmtId="0" fontId="54" fillId="0" borderId="0" xfId="0" applyFont="1"/>
    <xf numFmtId="0" fontId="54" fillId="3" borderId="0" xfId="0" applyFont="1" applyFill="1"/>
    <xf numFmtId="0" fontId="45" fillId="0" borderId="0" xfId="0" applyFont="1"/>
    <xf numFmtId="0" fontId="45" fillId="3" borderId="0" xfId="0" applyFont="1" applyFill="1"/>
    <xf numFmtId="0" fontId="48" fillId="3" borderId="0" xfId="0" applyFont="1" applyFill="1"/>
    <xf numFmtId="0" fontId="54" fillId="0" borderId="9" xfId="0" applyFont="1" applyBorder="1" applyAlignment="1">
      <alignment horizontal="center"/>
    </xf>
    <xf numFmtId="0" fontId="54" fillId="0" borderId="8" xfId="0" applyFont="1" applyBorder="1"/>
    <xf numFmtId="0" fontId="54" fillId="3" borderId="0" xfId="0" applyFont="1" applyFill="1" applyAlignment="1">
      <alignment horizontal="center"/>
    </xf>
    <xf numFmtId="0" fontId="59" fillId="0" borderId="0" xfId="0" applyFont="1"/>
    <xf numFmtId="0" fontId="45" fillId="0" borderId="13" xfId="0" applyFont="1" applyBorder="1" applyAlignment="1">
      <alignment horizontal="center"/>
    </xf>
    <xf numFmtId="0" fontId="54" fillId="0" borderId="12" xfId="0" applyFont="1" applyBorder="1"/>
    <xf numFmtId="0" fontId="52" fillId="0" borderId="8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0" fillId="0" borderId="8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2" fillId="0" borderId="10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55" fillId="0" borderId="8" xfId="0" applyFont="1" applyBorder="1"/>
    <xf numFmtId="0" fontId="60" fillId="0" borderId="5" xfId="0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64" fillId="0" borderId="3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7" fillId="0" borderId="3" xfId="0" applyFont="1" applyBorder="1" applyAlignment="1">
      <alignment horizontal="center"/>
    </xf>
    <xf numFmtId="0" fontId="60" fillId="0" borderId="5" xfId="0" applyFont="1" applyBorder="1"/>
    <xf numFmtId="0" fontId="54" fillId="0" borderId="5" xfId="0" applyFont="1" applyBorder="1" applyAlignment="1">
      <alignment horizontal="center"/>
    </xf>
    <xf numFmtId="0" fontId="48" fillId="0" borderId="5" xfId="0" applyFont="1" applyBorder="1"/>
    <xf numFmtId="0" fontId="48" fillId="0" borderId="7" xfId="0" applyFont="1" applyBorder="1" applyAlignment="1">
      <alignment horizontal="center"/>
    </xf>
    <xf numFmtId="0" fontId="64" fillId="0" borderId="8" xfId="0" applyFont="1" applyBorder="1"/>
    <xf numFmtId="0" fontId="64" fillId="0" borderId="10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48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/>
    </xf>
    <xf numFmtId="0" fontId="48" fillId="0" borderId="8" xfId="0" applyFont="1" applyBorder="1"/>
    <xf numFmtId="0" fontId="68" fillId="0" borderId="8" xfId="0" applyFont="1" applyBorder="1"/>
    <xf numFmtId="0" fontId="68" fillId="0" borderId="8" xfId="0" applyFont="1" applyBorder="1" applyAlignment="1">
      <alignment horizontal="left"/>
    </xf>
    <xf numFmtId="0" fontId="54" fillId="3" borderId="9" xfId="0" applyFont="1" applyFill="1" applyBorder="1"/>
    <xf numFmtId="0" fontId="64" fillId="3" borderId="10" xfId="0" applyFont="1" applyFill="1" applyBorder="1" applyAlignment="1">
      <alignment horizontal="center"/>
    </xf>
    <xf numFmtId="0" fontId="68" fillId="0" borderId="10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48" fillId="3" borderId="9" xfId="0" applyFont="1" applyFill="1" applyBorder="1"/>
    <xf numFmtId="0" fontId="68" fillId="3" borderId="10" xfId="0" applyFont="1" applyFill="1" applyBorder="1" applyAlignment="1">
      <alignment horizontal="center"/>
    </xf>
    <xf numFmtId="0" fontId="69" fillId="0" borderId="8" xfId="0" applyFont="1" applyBorder="1"/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49" fillId="0" borderId="8" xfId="0" applyFont="1" applyBorder="1" applyAlignment="1">
      <alignment horizontal="center"/>
    </xf>
    <xf numFmtId="0" fontId="71" fillId="0" borderId="8" xfId="0" applyFont="1" applyBorder="1"/>
    <xf numFmtId="0" fontId="72" fillId="0" borderId="10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48" fillId="0" borderId="8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50" fillId="0" borderId="10" xfId="0" applyFont="1" applyBorder="1" applyAlignment="1">
      <alignment horizontal="center"/>
    </xf>
    <xf numFmtId="0" fontId="59" fillId="0" borderId="8" xfId="0" applyFont="1" applyBorder="1"/>
    <xf numFmtId="0" fontId="55" fillId="0" borderId="8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55" fillId="0" borderId="9" xfId="0" applyFont="1" applyBorder="1"/>
    <xf numFmtId="0" fontId="60" fillId="0" borderId="11" xfId="0" applyFont="1" applyBorder="1" applyAlignment="1">
      <alignment horizontal="center"/>
    </xf>
    <xf numFmtId="0" fontId="60" fillId="0" borderId="11" xfId="0" applyFont="1" applyBorder="1"/>
    <xf numFmtId="0" fontId="60" fillId="0" borderId="15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7" fillId="0" borderId="12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48" fillId="0" borderId="11" xfId="0" applyFont="1" applyBorder="1"/>
    <xf numFmtId="0" fontId="48" fillId="0" borderId="12" xfId="0" applyFont="1" applyBorder="1" applyAlignment="1">
      <alignment horizontal="center"/>
    </xf>
    <xf numFmtId="0" fontId="48" fillId="0" borderId="12" xfId="0" applyFont="1" applyBorder="1"/>
    <xf numFmtId="0" fontId="60" fillId="0" borderId="0" xfId="0" applyFont="1"/>
    <xf numFmtId="0" fontId="67" fillId="0" borderId="0" xfId="0" applyFont="1" applyAlignment="1">
      <alignment horizontal="center"/>
    </xf>
    <xf numFmtId="0" fontId="60" fillId="0" borderId="16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64" fillId="0" borderId="6" xfId="0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60" fillId="0" borderId="6" xfId="0" applyFont="1" applyBorder="1"/>
    <xf numFmtId="0" fontId="54" fillId="0" borderId="6" xfId="0" applyFont="1" applyBorder="1" applyAlignment="1">
      <alignment horizontal="center"/>
    </xf>
    <xf numFmtId="0" fontId="48" fillId="0" borderId="6" xfId="0" applyFont="1" applyBorder="1"/>
    <xf numFmtId="0" fontId="48" fillId="0" borderId="6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45" fillId="0" borderId="0" xfId="0" applyFont="1" applyAlignment="1">
      <alignment horizontal="left"/>
    </xf>
    <xf numFmtId="16" fontId="45" fillId="0" borderId="0" xfId="0" applyNumberFormat="1" applyFont="1" applyAlignment="1">
      <alignment horizontal="center"/>
    </xf>
    <xf numFmtId="18" fontId="45" fillId="0" borderId="0" xfId="0" applyNumberFormat="1" applyFont="1" applyAlignment="1">
      <alignment horizontal="center"/>
    </xf>
    <xf numFmtId="0" fontId="60" fillId="0" borderId="13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45" fillId="0" borderId="13" xfId="0" applyFont="1" applyBorder="1" applyAlignment="1">
      <alignment horizontal="left"/>
    </xf>
    <xf numFmtId="0" fontId="60" fillId="0" borderId="13" xfId="0" applyFont="1" applyBorder="1"/>
    <xf numFmtId="0" fontId="54" fillId="0" borderId="13" xfId="0" applyFont="1" applyBorder="1" applyAlignment="1">
      <alignment horizontal="center"/>
    </xf>
    <xf numFmtId="0" fontId="48" fillId="0" borderId="13" xfId="0" applyFont="1" applyBorder="1"/>
    <xf numFmtId="0" fontId="48" fillId="0" borderId="13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60" fillId="0" borderId="7" xfId="0" applyFont="1" applyBorder="1"/>
    <xf numFmtId="0" fontId="76" fillId="0" borderId="9" xfId="0" applyFont="1" applyBorder="1" applyAlignment="1">
      <alignment horizontal="center"/>
    </xf>
    <xf numFmtId="0" fontId="52" fillId="3" borderId="0" xfId="0" applyFont="1" applyFill="1" applyAlignment="1">
      <alignment horizontal="center"/>
    </xf>
    <xf numFmtId="0" fontId="55" fillId="3" borderId="9" xfId="0" applyFont="1" applyFill="1" applyBorder="1"/>
    <xf numFmtId="0" fontId="77" fillId="0" borderId="0" xfId="0" applyFont="1" applyAlignment="1">
      <alignment horizontal="center"/>
    </xf>
    <xf numFmtId="0" fontId="45" fillId="3" borderId="0" xfId="0" applyFont="1" applyFill="1" applyAlignment="1">
      <alignment horizontal="center"/>
    </xf>
    <xf numFmtId="0" fontId="55" fillId="0" borderId="13" xfId="0" applyFont="1" applyBorder="1"/>
    <xf numFmtId="0" fontId="52" fillId="0" borderId="13" xfId="0" applyFont="1" applyBorder="1" applyAlignment="1">
      <alignment horizontal="center"/>
    </xf>
    <xf numFmtId="0" fontId="76" fillId="0" borderId="12" xfId="0" applyFont="1" applyBorder="1" applyAlignment="1">
      <alignment horizontal="center"/>
    </xf>
    <xf numFmtId="0" fontId="55" fillId="0" borderId="12" xfId="0" applyFont="1" applyBorder="1"/>
    <xf numFmtId="0" fontId="60" fillId="3" borderId="0" xfId="0" applyFont="1" applyFill="1"/>
    <xf numFmtId="0" fontId="60" fillId="3" borderId="0" xfId="0" applyFont="1" applyFill="1" applyAlignment="1">
      <alignment horizontal="center"/>
    </xf>
    <xf numFmtId="0" fontId="48" fillId="3" borderId="0" xfId="0" applyFont="1" applyFill="1" applyAlignment="1">
      <alignment horizontal="center"/>
    </xf>
    <xf numFmtId="0" fontId="60" fillId="3" borderId="13" xfId="0" applyFont="1" applyFill="1" applyBorder="1"/>
    <xf numFmtId="0" fontId="48" fillId="3" borderId="13" xfId="0" applyFont="1" applyFill="1" applyBorder="1" applyAlignment="1">
      <alignment horizontal="center"/>
    </xf>
    <xf numFmtId="0" fontId="60" fillId="0" borderId="9" xfId="0" applyFont="1" applyBorder="1"/>
    <xf numFmtId="0" fontId="54" fillId="0" borderId="13" xfId="0" applyFont="1" applyBorder="1"/>
    <xf numFmtId="0" fontId="54" fillId="0" borderId="7" xfId="0" applyFont="1" applyBorder="1" applyAlignment="1">
      <alignment horizontal="center"/>
    </xf>
    <xf numFmtId="0" fontId="54" fillId="0" borderId="7" xfId="0" applyFont="1" applyBorder="1"/>
    <xf numFmtId="0" fontId="45" fillId="0" borderId="13" xfId="0" applyFont="1" applyBorder="1"/>
    <xf numFmtId="0" fontId="45" fillId="3" borderId="13" xfId="0" applyFont="1" applyFill="1" applyBorder="1" applyAlignment="1">
      <alignment horizontal="center"/>
    </xf>
    <xf numFmtId="0" fontId="54" fillId="3" borderId="12" xfId="0" applyFont="1" applyFill="1" applyBorder="1"/>
    <xf numFmtId="0" fontId="52" fillId="3" borderId="0" xfId="0" applyFont="1" applyFill="1"/>
    <xf numFmtId="0" fontId="55" fillId="3" borderId="0" xfId="0" applyFont="1" applyFill="1" applyAlignment="1">
      <alignment horizontal="center"/>
    </xf>
    <xf numFmtId="0" fontId="52" fillId="0" borderId="13" xfId="0" applyFont="1" applyBorder="1"/>
    <xf numFmtId="0" fontId="52" fillId="3" borderId="13" xfId="0" applyFont="1" applyFill="1" applyBorder="1"/>
    <xf numFmtId="0" fontId="55" fillId="3" borderId="13" xfId="0" applyFont="1" applyFill="1" applyBorder="1" applyAlignment="1">
      <alignment horizontal="center"/>
    </xf>
    <xf numFmtId="0" fontId="52" fillId="0" borderId="0" xfId="0" applyFont="1"/>
    <xf numFmtId="0" fontId="55" fillId="0" borderId="13" xfId="0" applyFont="1" applyBorder="1" applyAlignment="1">
      <alignment horizontal="center"/>
    </xf>
    <xf numFmtId="0" fontId="54" fillId="3" borderId="13" xfId="0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79" fillId="0" borderId="13" xfId="0" applyFont="1" applyBorder="1" applyAlignment="1">
      <alignment horizontal="center"/>
    </xf>
    <xf numFmtId="0" fontId="79" fillId="0" borderId="12" xfId="0" applyFont="1" applyBorder="1" applyAlignment="1">
      <alignment horizontal="center"/>
    </xf>
    <xf numFmtId="0" fontId="80" fillId="0" borderId="13" xfId="0" applyFont="1" applyBorder="1" applyAlignment="1">
      <alignment horizontal="center"/>
    </xf>
    <xf numFmtId="0" fontId="80" fillId="0" borderId="13" xfId="0" applyFont="1" applyBorder="1"/>
    <xf numFmtId="0" fontId="76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3" fillId="0" borderId="9" xfId="0" applyFont="1" applyBorder="1"/>
    <xf numFmtId="0" fontId="79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79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0" fillId="0" borderId="3" xfId="0" applyFont="1" applyBorder="1" applyAlignment="1">
      <alignment horizontal="center"/>
    </xf>
    <xf numFmtId="0" fontId="80" fillId="0" borderId="4" xfId="0" applyFont="1" applyBorder="1"/>
    <xf numFmtId="0" fontId="63" fillId="0" borderId="12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65" fillId="0" borderId="6" xfId="0" applyFont="1" applyBorder="1"/>
    <xf numFmtId="0" fontId="63" fillId="0" borderId="6" xfId="0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22" fontId="2" fillId="0" borderId="7" xfId="0" applyNumberFormat="1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79" fillId="0" borderId="13" xfId="0" applyFont="1" applyBorder="1"/>
    <xf numFmtId="0" fontId="63" fillId="0" borderId="13" xfId="0" applyFont="1" applyBorder="1" applyAlignment="1">
      <alignment horizontal="center"/>
    </xf>
    <xf numFmtId="0" fontId="67" fillId="0" borderId="13" xfId="0" applyFont="1" applyBorder="1" applyAlignment="1">
      <alignment horizontal="center"/>
    </xf>
    <xf numFmtId="22" fontId="2" fillId="0" borderId="1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5" fillId="0" borderId="3" xfId="0" applyFont="1" applyBorder="1"/>
    <xf numFmtId="0" fontId="60" fillId="0" borderId="3" xfId="0" applyFont="1" applyBorder="1" applyAlignment="1">
      <alignment horizontal="center"/>
    </xf>
    <xf numFmtId="0" fontId="63" fillId="0" borderId="3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76" fillId="0" borderId="3" xfId="0" applyFont="1" applyBorder="1"/>
    <xf numFmtId="0" fontId="76" fillId="0" borderId="10" xfId="0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4" fillId="0" borderId="3" xfId="0" applyFont="1" applyBorder="1"/>
    <xf numFmtId="0" fontId="54" fillId="0" borderId="3" xfId="0" applyFont="1" applyBorder="1" applyAlignment="1">
      <alignment horizontal="center"/>
    </xf>
    <xf numFmtId="0" fontId="60" fillId="0" borderId="3" xfId="0" applyFont="1" applyBorder="1"/>
    <xf numFmtId="0" fontId="85" fillId="0" borderId="0" xfId="0" applyFont="1" applyAlignment="1">
      <alignment horizontal="left"/>
    </xf>
    <xf numFmtId="0" fontId="66" fillId="0" borderId="0" xfId="0" applyFont="1"/>
    <xf numFmtId="0" fontId="86" fillId="0" borderId="13" xfId="0" applyFont="1" applyBorder="1" applyAlignment="1">
      <alignment horizontal="left"/>
    </xf>
    <xf numFmtId="0" fontId="66" fillId="0" borderId="13" xfId="0" applyFont="1" applyBorder="1"/>
    <xf numFmtId="0" fontId="60" fillId="0" borderId="12" xfId="0" applyFont="1" applyBorder="1"/>
    <xf numFmtId="0" fontId="87" fillId="0" borderId="0" xfId="0" applyFont="1" applyAlignment="1">
      <alignment horizontal="left"/>
    </xf>
    <xf numFmtId="0" fontId="64" fillId="0" borderId="0" xfId="0" applyFont="1"/>
    <xf numFmtId="0" fontId="61" fillId="0" borderId="10" xfId="0" applyFont="1" applyBorder="1" applyAlignment="1">
      <alignment horizontal="center"/>
    </xf>
    <xf numFmtId="0" fontId="61" fillId="0" borderId="0" xfId="0" applyFont="1" applyAlignment="1">
      <alignment horizontal="left"/>
    </xf>
    <xf numFmtId="0" fontId="76" fillId="0" borderId="0" xfId="0" applyFont="1"/>
    <xf numFmtId="0" fontId="76" fillId="0" borderId="13" xfId="0" applyFont="1" applyBorder="1"/>
    <xf numFmtId="0" fontId="76" fillId="0" borderId="13" xfId="0" applyFont="1" applyBorder="1" applyAlignment="1">
      <alignment horizontal="center"/>
    </xf>
    <xf numFmtId="0" fontId="76" fillId="0" borderId="12" xfId="0" applyFont="1" applyBorder="1"/>
    <xf numFmtId="0" fontId="61" fillId="0" borderId="0" xfId="0" applyFont="1"/>
    <xf numFmtId="0" fontId="87" fillId="0" borderId="0" xfId="0" applyFont="1"/>
    <xf numFmtId="0" fontId="51" fillId="0" borderId="0" xfId="0" applyFont="1"/>
    <xf numFmtId="0" fontId="72" fillId="0" borderId="0" xfId="0" applyFont="1"/>
    <xf numFmtId="0" fontId="88" fillId="0" borderId="0" xfId="0" applyFont="1"/>
    <xf numFmtId="0" fontId="89" fillId="0" borderId="0" xfId="0" applyFont="1" applyAlignment="1">
      <alignment horizontal="center"/>
    </xf>
    <xf numFmtId="0" fontId="76" fillId="0" borderId="9" xfId="0" applyFont="1" applyBorder="1"/>
    <xf numFmtId="0" fontId="51" fillId="0" borderId="0" xfId="0" applyFont="1" applyAlignment="1">
      <alignment horizontal="left"/>
    </xf>
    <xf numFmtId="0" fontId="55" fillId="0" borderId="10" xfId="0" applyFont="1" applyBorder="1" applyAlignment="1">
      <alignment horizontal="center"/>
    </xf>
    <xf numFmtId="0" fontId="90" fillId="0" borderId="0" xfId="0" applyFont="1"/>
    <xf numFmtId="0" fontId="87" fillId="0" borderId="6" xfId="0" applyFont="1" applyBorder="1"/>
    <xf numFmtId="0" fontId="64" fillId="0" borderId="6" xfId="0" applyFont="1" applyBorder="1"/>
    <xf numFmtId="0" fontId="52" fillId="0" borderId="15" xfId="0" applyFont="1" applyBorder="1" applyAlignment="1">
      <alignment horizontal="center"/>
    </xf>
    <xf numFmtId="0" fontId="64" fillId="0" borderId="9" xfId="0" applyFont="1" applyBorder="1"/>
    <xf numFmtId="0" fontId="91" fillId="0" borderId="13" xfId="0" applyFont="1" applyBorder="1"/>
    <xf numFmtId="0" fontId="64" fillId="0" borderId="12" xfId="0" applyFont="1" applyBorder="1"/>
    <xf numFmtId="0" fontId="92" fillId="0" borderId="0" xfId="0" applyFont="1" applyAlignment="1">
      <alignment horizontal="center"/>
    </xf>
    <xf numFmtId="0" fontId="91" fillId="0" borderId="0" xfId="0" applyFont="1"/>
    <xf numFmtId="0" fontId="92" fillId="0" borderId="13" xfId="0" applyFont="1" applyBorder="1" applyAlignment="1">
      <alignment horizontal="center"/>
    </xf>
    <xf numFmtId="0" fontId="90" fillId="0" borderId="13" xfId="0" applyFont="1" applyBorder="1"/>
    <xf numFmtId="0" fontId="94" fillId="0" borderId="0" xfId="0" applyFont="1"/>
    <xf numFmtId="0" fontId="64" fillId="0" borderId="9" xfId="0" applyFont="1" applyBorder="1" applyAlignment="1">
      <alignment horizontal="left"/>
    </xf>
    <xf numFmtId="0" fontId="64" fillId="0" borderId="12" xfId="0" applyFont="1" applyBorder="1" applyAlignment="1">
      <alignment horizontal="left"/>
    </xf>
    <xf numFmtId="0" fontId="57" fillId="0" borderId="0" xfId="0" applyFont="1"/>
    <xf numFmtId="0" fontId="58" fillId="0" borderId="13" xfId="0" applyFont="1" applyBorder="1" applyAlignment="1">
      <alignment horizontal="center"/>
    </xf>
    <xf numFmtId="0" fontId="66" fillId="0" borderId="6" xfId="0" applyFont="1" applyBorder="1"/>
    <xf numFmtId="0" fontId="76" fillId="0" borderId="6" xfId="0" applyFont="1" applyBorder="1" applyAlignment="1">
      <alignment horizontal="center"/>
    </xf>
    <xf numFmtId="0" fontId="76" fillId="0" borderId="6" xfId="0" applyFont="1" applyBorder="1"/>
    <xf numFmtId="0" fontId="93" fillId="0" borderId="0" xfId="0" applyFont="1" applyAlignment="1">
      <alignment horizontal="right"/>
    </xf>
    <xf numFmtId="0" fontId="93" fillId="0" borderId="13" xfId="0" applyFont="1" applyBorder="1" applyAlignment="1">
      <alignment horizontal="right"/>
    </xf>
    <xf numFmtId="0" fontId="95" fillId="0" borderId="0" xfId="0" applyFont="1"/>
    <xf numFmtId="0" fontId="82" fillId="0" borderId="0" xfId="0" applyFont="1"/>
    <xf numFmtId="0" fontId="64" fillId="0" borderId="13" xfId="0" applyFont="1" applyBorder="1"/>
    <xf numFmtId="0" fontId="84" fillId="0" borderId="15" xfId="0" applyFont="1" applyBorder="1"/>
    <xf numFmtId="0" fontId="52" fillId="0" borderId="12" xfId="0" applyFont="1" applyBorder="1" applyAlignment="1">
      <alignment horizontal="center"/>
    </xf>
    <xf numFmtId="0" fontId="0" fillId="0" borderId="13" xfId="0" applyBorder="1"/>
    <xf numFmtId="0" fontId="87" fillId="0" borderId="13" xfId="0" applyFont="1" applyBorder="1"/>
    <xf numFmtId="0" fontId="96" fillId="0" borderId="6" xfId="0" applyFont="1" applyBorder="1"/>
    <xf numFmtId="0" fontId="96" fillId="0" borderId="0" xfId="0" applyFont="1"/>
    <xf numFmtId="0" fontId="3" fillId="0" borderId="15" xfId="0" applyFont="1" applyBorder="1"/>
    <xf numFmtId="0" fontId="3" fillId="0" borderId="13" xfId="0" applyFont="1" applyBorder="1"/>
    <xf numFmtId="0" fontId="97" fillId="0" borderId="0" xfId="0" applyFont="1"/>
    <xf numFmtId="0" fontId="64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13" xfId="0" applyFont="1" applyBorder="1"/>
    <xf numFmtId="0" fontId="82" fillId="0" borderId="10" xfId="0" applyFont="1" applyBorder="1" applyAlignment="1">
      <alignment horizontal="center"/>
    </xf>
    <xf numFmtId="0" fontId="97" fillId="0" borderId="0" xfId="0" applyFont="1" applyAlignment="1">
      <alignment horizontal="left"/>
    </xf>
    <xf numFmtId="0" fontId="82" fillId="0" borderId="13" xfId="0" applyFont="1" applyBorder="1" applyAlignment="1">
      <alignment horizontal="center"/>
    </xf>
    <xf numFmtId="0" fontId="82" fillId="0" borderId="12" xfId="0" applyFont="1" applyBorder="1"/>
    <xf numFmtId="0" fontId="45" fillId="0" borderId="3" xfId="0" applyFont="1" applyBorder="1" applyAlignment="1">
      <alignment horizontal="right"/>
    </xf>
    <xf numFmtId="0" fontId="64" fillId="0" borderId="4" xfId="0" applyFont="1" applyBorder="1" applyAlignment="1">
      <alignment horizontal="center"/>
    </xf>
    <xf numFmtId="0" fontId="64" fillId="0" borderId="16" xfId="0" applyFont="1" applyBorder="1" applyAlignment="1">
      <alignment horizontal="left"/>
    </xf>
    <xf numFmtId="0" fontId="60" fillId="0" borderId="0" xfId="0" applyFont="1" applyAlignment="1">
      <alignment horizontal="right"/>
    </xf>
    <xf numFmtId="0" fontId="60" fillId="0" borderId="0" xfId="0" applyFont="1" applyAlignment="1">
      <alignment horizontal="left"/>
    </xf>
    <xf numFmtId="0" fontId="75" fillId="0" borderId="6" xfId="0" applyFont="1" applyBorder="1"/>
    <xf numFmtId="0" fontId="48" fillId="0" borderId="10" xfId="0" applyFont="1" applyBorder="1"/>
    <xf numFmtId="0" fontId="3" fillId="0" borderId="10" xfId="0" applyFont="1" applyBorder="1"/>
    <xf numFmtId="0" fontId="96" fillId="0" borderId="13" xfId="0" applyFont="1" applyBorder="1"/>
    <xf numFmtId="0" fontId="98" fillId="0" borderId="0" xfId="0" applyFont="1"/>
    <xf numFmtId="0" fontId="99" fillId="0" borderId="0" xfId="0" applyFont="1" applyAlignment="1">
      <alignment vertical="center"/>
    </xf>
    <xf numFmtId="0" fontId="2" fillId="4" borderId="16" xfId="0" applyFont="1" applyFill="1" applyBorder="1" applyAlignment="1">
      <alignment horizontal="center"/>
    </xf>
    <xf numFmtId="0" fontId="60" fillId="4" borderId="3" xfId="0" applyFont="1" applyFill="1" applyBorder="1"/>
    <xf numFmtId="0" fontId="60" fillId="4" borderId="3" xfId="0" applyFont="1" applyFill="1" applyBorder="1" applyAlignment="1">
      <alignment horizontal="center"/>
    </xf>
    <xf numFmtId="0" fontId="64" fillId="4" borderId="3" xfId="0" applyFont="1" applyFill="1" applyBorder="1" applyAlignment="1">
      <alignment horizontal="center"/>
    </xf>
    <xf numFmtId="0" fontId="50" fillId="4" borderId="3" xfId="0" applyFont="1" applyFill="1" applyBorder="1" applyAlignment="1">
      <alignment horizontal="center"/>
    </xf>
    <xf numFmtId="0" fontId="45" fillId="5" borderId="7" xfId="0" applyFont="1" applyFill="1" applyBorder="1" applyAlignment="1">
      <alignment horizontal="center"/>
    </xf>
    <xf numFmtId="0" fontId="101" fillId="4" borderId="8" xfId="0" quotePrefix="1" applyFont="1" applyFill="1" applyBorder="1" applyAlignment="1">
      <alignment horizontal="center"/>
    </xf>
    <xf numFmtId="0" fontId="102" fillId="6" borderId="2" xfId="0" applyFont="1" applyFill="1" applyBorder="1" applyAlignment="1">
      <alignment horizontal="left"/>
    </xf>
    <xf numFmtId="0" fontId="52" fillId="6" borderId="3" xfId="0" applyFont="1" applyFill="1" applyBorder="1" applyAlignment="1">
      <alignment horizontal="center"/>
    </xf>
    <xf numFmtId="0" fontId="58" fillId="6" borderId="3" xfId="0" applyFont="1" applyFill="1" applyBorder="1"/>
    <xf numFmtId="0" fontId="50" fillId="6" borderId="3" xfId="0" applyFont="1" applyFill="1" applyBorder="1"/>
    <xf numFmtId="0" fontId="50" fillId="6" borderId="3" xfId="0" applyFont="1" applyFill="1" applyBorder="1" applyAlignment="1">
      <alignment horizontal="center"/>
    </xf>
    <xf numFmtId="22" fontId="98" fillId="6" borderId="3" xfId="0" applyNumberFormat="1" applyFont="1" applyFill="1" applyBorder="1" applyAlignment="1">
      <alignment horizontal="center"/>
    </xf>
    <xf numFmtId="0" fontId="104" fillId="5" borderId="9" xfId="0" applyFont="1" applyFill="1" applyBorder="1" applyAlignment="1">
      <alignment horizontal="center"/>
    </xf>
    <xf numFmtId="0" fontId="101" fillId="4" borderId="8" xfId="0" applyFont="1" applyFill="1" applyBorder="1" applyAlignment="1">
      <alignment horizontal="center"/>
    </xf>
    <xf numFmtId="0" fontId="65" fillId="6" borderId="2" xfId="0" applyFont="1" applyFill="1" applyBorder="1"/>
    <xf numFmtId="0" fontId="45" fillId="6" borderId="3" xfId="0" applyFont="1" applyFill="1" applyBorder="1" applyAlignment="1">
      <alignment horizontal="center"/>
    </xf>
    <xf numFmtId="0" fontId="64" fillId="6" borderId="3" xfId="0" applyFont="1" applyFill="1" applyBorder="1" applyAlignment="1">
      <alignment horizontal="left"/>
    </xf>
    <xf numFmtId="0" fontId="60" fillId="6" borderId="3" xfId="0" applyFont="1" applyFill="1" applyBorder="1"/>
    <xf numFmtId="0" fontId="46" fillId="6" borderId="15" xfId="1" applyFill="1" applyBorder="1"/>
    <xf numFmtId="0" fontId="45" fillId="6" borderId="13" xfId="0" applyFont="1" applyFill="1" applyBorder="1" applyAlignment="1">
      <alignment horizontal="center"/>
    </xf>
    <xf numFmtId="0" fontId="64" fillId="6" borderId="13" xfId="0" applyFont="1" applyFill="1" applyBorder="1" applyAlignment="1">
      <alignment horizontal="center"/>
    </xf>
    <xf numFmtId="0" fontId="50" fillId="6" borderId="13" xfId="0" applyFont="1" applyFill="1" applyBorder="1" applyAlignment="1">
      <alignment horizontal="center"/>
    </xf>
    <xf numFmtId="0" fontId="46" fillId="6" borderId="13" xfId="1" applyFill="1" applyBorder="1"/>
    <xf numFmtId="0" fontId="110" fillId="6" borderId="15" xfId="0" applyFont="1" applyFill="1" applyBorder="1"/>
    <xf numFmtId="0" fontId="112" fillId="6" borderId="13" xfId="1" applyFont="1" applyFill="1" applyBorder="1" applyAlignment="1">
      <alignment horizontal="left"/>
    </xf>
    <xf numFmtId="0" fontId="78" fillId="6" borderId="13" xfId="0" applyFont="1" applyFill="1" applyBorder="1" applyAlignment="1">
      <alignment horizontal="center"/>
    </xf>
    <xf numFmtId="0" fontId="113" fillId="6" borderId="13" xfId="1" applyFont="1" applyFill="1" applyBorder="1"/>
    <xf numFmtId="0" fontId="114" fillId="6" borderId="15" xfId="0" applyFont="1" applyFill="1" applyBorder="1"/>
    <xf numFmtId="0" fontId="79" fillId="6" borderId="15" xfId="0" applyFont="1" applyFill="1" applyBorder="1"/>
    <xf numFmtId="0" fontId="45" fillId="6" borderId="2" xfId="0" applyFont="1" applyFill="1" applyBorder="1" applyAlignment="1">
      <alignment horizontal="center"/>
    </xf>
    <xf numFmtId="0" fontId="45" fillId="6" borderId="1" xfId="0" applyFont="1" applyFill="1" applyBorder="1" applyAlignment="1">
      <alignment horizontal="center"/>
    </xf>
    <xf numFmtId="0" fontId="56" fillId="6" borderId="3" xfId="0" applyFont="1" applyFill="1" applyBorder="1" applyAlignment="1">
      <alignment horizontal="left"/>
    </xf>
    <xf numFmtId="0" fontId="60" fillId="6" borderId="16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right"/>
    </xf>
    <xf numFmtId="0" fontId="2" fillId="7" borderId="4" xfId="0" applyFont="1" applyFill="1" applyBorder="1" applyAlignment="1">
      <alignment horizontal="right"/>
    </xf>
    <xf numFmtId="0" fontId="60" fillId="7" borderId="10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right"/>
    </xf>
    <xf numFmtId="0" fontId="60" fillId="8" borderId="10" xfId="0" applyFont="1" applyFill="1" applyBorder="1"/>
    <xf numFmtId="0" fontId="1" fillId="9" borderId="11" xfId="0" applyFont="1" applyFill="1" applyBorder="1"/>
    <xf numFmtId="0" fontId="115" fillId="9" borderId="11" xfId="0" applyFont="1" applyFill="1" applyBorder="1" applyAlignment="1">
      <alignment horizontal="right"/>
    </xf>
    <xf numFmtId="0" fontId="115" fillId="9" borderId="12" xfId="0" applyFont="1" applyFill="1" applyBorder="1" applyAlignment="1">
      <alignment horizontal="right"/>
    </xf>
    <xf numFmtId="0" fontId="2" fillId="10" borderId="11" xfId="0" applyFont="1" applyFill="1" applyBorder="1"/>
    <xf numFmtId="0" fontId="2" fillId="11" borderId="11" xfId="0" applyFont="1" applyFill="1" applyBorder="1"/>
    <xf numFmtId="0" fontId="2" fillId="11" borderId="11" xfId="0" applyFont="1" applyFill="1" applyBorder="1" applyAlignment="1">
      <alignment horizontal="right"/>
    </xf>
    <xf numFmtId="0" fontId="2" fillId="11" borderId="12" xfId="0" applyFont="1" applyFill="1" applyBorder="1" applyAlignment="1">
      <alignment horizontal="right"/>
    </xf>
    <xf numFmtId="0" fontId="60" fillId="11" borderId="10" xfId="0" applyFont="1" applyFill="1" applyBorder="1"/>
    <xf numFmtId="0" fontId="117" fillId="12" borderId="11" xfId="0" applyFont="1" applyFill="1" applyBorder="1"/>
    <xf numFmtId="0" fontId="117" fillId="12" borderId="11" xfId="0" applyFont="1" applyFill="1" applyBorder="1" applyAlignment="1">
      <alignment horizontal="right"/>
    </xf>
    <xf numFmtId="0" fontId="117" fillId="12" borderId="12" xfId="0" applyFont="1" applyFill="1" applyBorder="1" applyAlignment="1">
      <alignment horizontal="right"/>
    </xf>
    <xf numFmtId="0" fontId="118" fillId="12" borderId="10" xfId="0" applyFont="1" applyFill="1" applyBorder="1"/>
    <xf numFmtId="0" fontId="79" fillId="13" borderId="2" xfId="0" applyFont="1" applyFill="1" applyBorder="1"/>
    <xf numFmtId="0" fontId="79" fillId="13" borderId="2" xfId="0" applyFont="1" applyFill="1" applyBorder="1" applyAlignment="1">
      <alignment horizontal="right"/>
    </xf>
    <xf numFmtId="0" fontId="60" fillId="13" borderId="10" xfId="0" applyFont="1" applyFill="1" applyBorder="1"/>
    <xf numFmtId="0" fontId="2" fillId="13" borderId="11" xfId="0" applyFont="1" applyFill="1" applyBorder="1"/>
    <xf numFmtId="0" fontId="2" fillId="13" borderId="11" xfId="0" applyFont="1" applyFill="1" applyBorder="1" applyAlignment="1">
      <alignment horizontal="right"/>
    </xf>
    <xf numFmtId="0" fontId="2" fillId="13" borderId="12" xfId="0" applyFont="1" applyFill="1" applyBorder="1" applyAlignment="1">
      <alignment horizontal="right"/>
    </xf>
    <xf numFmtId="0" fontId="60" fillId="13" borderId="15" xfId="0" applyFont="1" applyFill="1" applyBorder="1"/>
    <xf numFmtId="0" fontId="2" fillId="4" borderId="15" xfId="0" applyFont="1" applyFill="1" applyBorder="1" applyAlignment="1">
      <alignment horizontal="center"/>
    </xf>
    <xf numFmtId="0" fontId="79" fillId="4" borderId="13" xfId="0" applyFont="1" applyFill="1" applyBorder="1"/>
    <xf numFmtId="0" fontId="45" fillId="4" borderId="13" xfId="0" applyFont="1" applyFill="1" applyBorder="1" applyAlignment="1">
      <alignment horizontal="center"/>
    </xf>
    <xf numFmtId="0" fontId="50" fillId="4" borderId="13" xfId="0" applyFont="1" applyFill="1" applyBorder="1" applyAlignment="1">
      <alignment horizontal="center"/>
    </xf>
    <xf numFmtId="0" fontId="60" fillId="4" borderId="13" xfId="0" applyFont="1" applyFill="1" applyBorder="1"/>
    <xf numFmtId="0" fontId="104" fillId="5" borderId="12" xfId="0" applyFont="1" applyFill="1" applyBorder="1" applyAlignment="1">
      <alignment horizontal="center"/>
    </xf>
    <xf numFmtId="0" fontId="100" fillId="0" borderId="0" xfId="0" applyFont="1"/>
    <xf numFmtId="0" fontId="119" fillId="6" borderId="13" xfId="1" applyFont="1" applyFill="1" applyBorder="1"/>
    <xf numFmtId="0" fontId="13" fillId="0" borderId="9" xfId="0" applyFont="1" applyBorder="1"/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" xfId="0" applyFont="1" applyBorder="1"/>
    <xf numFmtId="0" fontId="123" fillId="0" borderId="0" xfId="0" applyFont="1"/>
    <xf numFmtId="0" fontId="124" fillId="0" borderId="0" xfId="0" applyFont="1"/>
    <xf numFmtId="0" fontId="125" fillId="9" borderId="10" xfId="0" applyFont="1" applyFill="1" applyBorder="1"/>
    <xf numFmtId="0" fontId="120" fillId="0" borderId="0" xfId="0" applyFont="1"/>
    <xf numFmtId="0" fontId="126" fillId="0" borderId="0" xfId="0" applyFont="1"/>
    <xf numFmtId="0" fontId="7" fillId="7" borderId="13" xfId="0" applyFont="1" applyFill="1" applyBorder="1" applyAlignment="1">
      <alignment horizontal="center"/>
    </xf>
    <xf numFmtId="0" fontId="115" fillId="9" borderId="13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13" borderId="13" xfId="0" applyFont="1" applyFill="1" applyBorder="1" applyAlignment="1">
      <alignment horizontal="center"/>
    </xf>
    <xf numFmtId="0" fontId="128" fillId="10" borderId="11" xfId="0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16" fillId="0" borderId="0" xfId="0" applyFont="1" applyAlignment="1">
      <alignment vertical="center"/>
    </xf>
    <xf numFmtId="0" fontId="129" fillId="0" borderId="0" xfId="0" applyFont="1" applyAlignment="1">
      <alignment vertical="center"/>
    </xf>
    <xf numFmtId="0" fontId="130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26" fillId="0" borderId="0" xfId="0" applyFont="1"/>
    <xf numFmtId="0" fontId="132" fillId="0" borderId="0" xfId="0" applyFont="1" applyAlignment="1">
      <alignment vertical="center"/>
    </xf>
    <xf numFmtId="0" fontId="133" fillId="0" borderId="0" xfId="0" applyFont="1"/>
    <xf numFmtId="0" fontId="134" fillId="0" borderId="0" xfId="0" applyFont="1"/>
    <xf numFmtId="0" fontId="135" fillId="0" borderId="0" xfId="0" applyFont="1" applyAlignment="1">
      <alignment vertical="center"/>
    </xf>
    <xf numFmtId="0" fontId="52" fillId="0" borderId="9" xfId="0" applyFont="1" applyBorder="1" applyAlignment="1">
      <alignment horizontal="center"/>
    </xf>
    <xf numFmtId="0" fontId="127" fillId="0" borderId="0" xfId="0" applyFont="1"/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140" fillId="0" borderId="0" xfId="0" applyFont="1"/>
    <xf numFmtId="0" fontId="98" fillId="0" borderId="0" xfId="0" applyFont="1" applyAlignment="1">
      <alignment horizontal="center"/>
    </xf>
    <xf numFmtId="0" fontId="49" fillId="0" borderId="8" xfId="0" applyFont="1" applyBorder="1"/>
    <xf numFmtId="0" fontId="49" fillId="0" borderId="9" xfId="0" applyFont="1" applyBorder="1" applyAlignment="1">
      <alignment horizontal="center"/>
    </xf>
    <xf numFmtId="0" fontId="49" fillId="0" borderId="9" xfId="0" applyFont="1" applyBorder="1"/>
    <xf numFmtId="0" fontId="48" fillId="3" borderId="11" xfId="0" applyFont="1" applyFill="1" applyBorder="1"/>
    <xf numFmtId="0" fontId="48" fillId="3" borderId="12" xfId="0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1" fillId="3" borderId="8" xfId="0" applyFont="1" applyFill="1" applyBorder="1"/>
    <xf numFmtId="0" fontId="2" fillId="0" borderId="10" xfId="0" applyFont="1" applyBorder="1" applyAlignment="1">
      <alignment horizontal="center"/>
    </xf>
    <xf numFmtId="0" fontId="141" fillId="0" borderId="0" xfId="0" applyFont="1"/>
    <xf numFmtId="0" fontId="47" fillId="0" borderId="6" xfId="0" applyFont="1" applyBorder="1"/>
    <xf numFmtId="0" fontId="64" fillId="0" borderId="7" xfId="0" applyFont="1" applyBorder="1"/>
    <xf numFmtId="0" fontId="8" fillId="7" borderId="13" xfId="0" applyFont="1" applyFill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2" fillId="0" borderId="0" xfId="0" applyFont="1" applyAlignment="1">
      <alignment horizontal="center"/>
    </xf>
    <xf numFmtId="0" fontId="144" fillId="0" borderId="0" xfId="0" applyFont="1" applyAlignment="1">
      <alignment horizontal="center"/>
    </xf>
    <xf numFmtId="0" fontId="145" fillId="0" borderId="0" xfId="0" applyFont="1" applyAlignment="1">
      <alignment horizontal="left"/>
    </xf>
    <xf numFmtId="0" fontId="146" fillId="0" borderId="0" xfId="0" applyFont="1"/>
    <xf numFmtId="0" fontId="147" fillId="0" borderId="0" xfId="1" applyFont="1" applyBorder="1"/>
    <xf numFmtId="0" fontId="148" fillId="0" borderId="0" xfId="0" applyFont="1"/>
    <xf numFmtId="0" fontId="150" fillId="0" borderId="0" xfId="1" applyFont="1"/>
    <xf numFmtId="0" fontId="139" fillId="0" borderId="0" xfId="0" applyFont="1" applyAlignment="1">
      <alignment vertical="center"/>
    </xf>
    <xf numFmtId="0" fontId="151" fillId="0" borderId="2" xfId="0" applyFont="1" applyBorder="1"/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8" xfId="0" applyFont="1" applyBorder="1"/>
    <xf numFmtId="0" fontId="15" fillId="0" borderId="0" xfId="0" applyFont="1" applyAlignment="1">
      <alignment horizontal="center"/>
    </xf>
    <xf numFmtId="0" fontId="121" fillId="0" borderId="8" xfId="0" applyFont="1" applyBorder="1"/>
    <xf numFmtId="0" fontId="12" fillId="0" borderId="8" xfId="0" applyFont="1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21" fillId="0" borderId="0" xfId="0" applyFont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21" fillId="0" borderId="8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52" fillId="0" borderId="9" xfId="0" applyFont="1" applyBorder="1"/>
    <xf numFmtId="0" fontId="153" fillId="0" borderId="0" xfId="0" applyFont="1"/>
    <xf numFmtId="0" fontId="121" fillId="0" borderId="8" xfId="0" applyFont="1" applyBorder="1" applyAlignment="1">
      <alignment horizontal="center"/>
    </xf>
    <xf numFmtId="0" fontId="12" fillId="0" borderId="9" xfId="0" applyFont="1" applyBorder="1"/>
    <xf numFmtId="0" fontId="13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3" borderId="11" xfId="0" applyFont="1" applyFill="1" applyBorder="1"/>
    <xf numFmtId="0" fontId="12" fillId="0" borderId="1" xfId="0" applyFont="1" applyBorder="1" applyAlignment="1">
      <alignment horizontal="center"/>
    </xf>
    <xf numFmtId="0" fontId="35" fillId="0" borderId="8" xfId="0" quotePrefix="1" applyFont="1" applyBorder="1" applyAlignment="1">
      <alignment horizontal="center"/>
    </xf>
    <xf numFmtId="0" fontId="122" fillId="0" borderId="9" xfId="0" applyFont="1" applyBorder="1" applyAlignment="1">
      <alignment horizontal="center"/>
    </xf>
    <xf numFmtId="0" fontId="134" fillId="0" borderId="9" xfId="0" applyFont="1" applyBorder="1"/>
    <xf numFmtId="0" fontId="152" fillId="3" borderId="8" xfId="0" applyFont="1" applyFill="1" applyBorder="1"/>
    <xf numFmtId="0" fontId="155" fillId="0" borderId="0" xfId="0" applyFont="1"/>
    <xf numFmtId="0" fontId="136" fillId="0" borderId="0" xfId="0" applyFont="1"/>
    <xf numFmtId="0" fontId="124" fillId="0" borderId="0" xfId="0" applyFont="1" applyAlignment="1">
      <alignment horizontal="center"/>
    </xf>
    <xf numFmtId="0" fontId="157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21" fillId="0" borderId="0" xfId="0" applyFont="1"/>
    <xf numFmtId="0" fontId="121" fillId="0" borderId="10" xfId="0" applyFont="1" applyBorder="1"/>
    <xf numFmtId="0" fontId="39" fillId="0" borderId="0" xfId="0" applyFont="1"/>
    <xf numFmtId="0" fontId="71" fillId="3" borderId="0" xfId="0" applyFont="1" applyFill="1"/>
    <xf numFmtId="0" fontId="78" fillId="0" borderId="8" xfId="0" applyFont="1" applyBorder="1"/>
    <xf numFmtId="0" fontId="159" fillId="0" borderId="8" xfId="0" applyFont="1" applyBorder="1"/>
    <xf numFmtId="0" fontId="78" fillId="3" borderId="8" xfId="0" applyFont="1" applyFill="1" applyBorder="1"/>
    <xf numFmtId="0" fontId="159" fillId="3" borderId="8" xfId="0" applyFont="1" applyFill="1" applyBorder="1"/>
    <xf numFmtId="0" fontId="160" fillId="0" borderId="8" xfId="0" applyFont="1" applyBorder="1"/>
    <xf numFmtId="0" fontId="161" fillId="0" borderId="8" xfId="0" applyFont="1" applyBorder="1"/>
    <xf numFmtId="0" fontId="161" fillId="3" borderId="0" xfId="0" applyFont="1" applyFill="1"/>
    <xf numFmtId="0" fontId="1" fillId="0" borderId="8" xfId="0" applyFont="1" applyBorder="1"/>
    <xf numFmtId="0" fontId="162" fillId="0" borderId="8" xfId="0" applyFont="1" applyBorder="1"/>
    <xf numFmtId="0" fontId="2" fillId="0" borderId="11" xfId="0" applyFont="1" applyBorder="1"/>
    <xf numFmtId="0" fontId="78" fillId="0" borderId="6" xfId="0" applyFont="1" applyBorder="1"/>
    <xf numFmtId="0" fontId="79" fillId="0" borderId="0" xfId="0" applyFont="1"/>
    <xf numFmtId="0" fontId="163" fillId="0" borderId="13" xfId="0" applyFont="1" applyBorder="1"/>
    <xf numFmtId="0" fontId="97" fillId="0" borderId="1" xfId="0" applyFont="1" applyBorder="1"/>
    <xf numFmtId="0" fontId="164" fillId="0" borderId="0" xfId="0" applyFont="1" applyAlignment="1">
      <alignment horizontal="left"/>
    </xf>
    <xf numFmtId="0" fontId="164" fillId="3" borderId="0" xfId="0" applyFont="1" applyFill="1" applyAlignment="1">
      <alignment horizontal="left"/>
    </xf>
    <xf numFmtId="0" fontId="165" fillId="0" borderId="0" xfId="0" applyFont="1" applyAlignment="1">
      <alignment horizontal="left"/>
    </xf>
    <xf numFmtId="0" fontId="165" fillId="0" borderId="0" xfId="0" applyFont="1"/>
    <xf numFmtId="0" fontId="165" fillId="3" borderId="0" xfId="0" applyFont="1" applyFill="1" applyAlignment="1">
      <alignment horizontal="left"/>
    </xf>
    <xf numFmtId="0" fontId="165" fillId="3" borderId="9" xfId="0" applyFont="1" applyFill="1" applyBorder="1" applyAlignment="1">
      <alignment horizontal="left"/>
    </xf>
    <xf numFmtId="0" fontId="164" fillId="0" borderId="13" xfId="0" applyFont="1" applyBorder="1"/>
    <xf numFmtId="0" fontId="164" fillId="0" borderId="0" xfId="0" applyFont="1"/>
    <xf numFmtId="0" fontId="79" fillId="3" borderId="0" xfId="0" applyFont="1" applyFill="1"/>
    <xf numFmtId="0" fontId="165" fillId="3" borderId="0" xfId="0" applyFont="1" applyFill="1"/>
    <xf numFmtId="0" fontId="164" fillId="3" borderId="0" xfId="0" applyFont="1" applyFill="1"/>
    <xf numFmtId="0" fontId="165" fillId="0" borderId="13" xfId="0" applyFont="1" applyBorder="1"/>
    <xf numFmtId="0" fontId="79" fillId="0" borderId="6" xfId="0" applyFont="1" applyBorder="1"/>
    <xf numFmtId="0" fontId="79" fillId="0" borderId="0" xfId="0" applyFont="1" applyAlignment="1">
      <alignment horizontal="left"/>
    </xf>
    <xf numFmtId="0" fontId="165" fillId="0" borderId="13" xfId="0" applyFont="1" applyBorder="1" applyAlignment="1">
      <alignment horizontal="left"/>
    </xf>
    <xf numFmtId="0" fontId="79" fillId="3" borderId="0" xfId="0" applyFont="1" applyFill="1" applyAlignment="1">
      <alignment horizontal="left"/>
    </xf>
    <xf numFmtId="0" fontId="85" fillId="3" borderId="13" xfId="0" applyFont="1" applyFill="1" applyBorder="1" applyAlignment="1">
      <alignment horizontal="left"/>
    </xf>
    <xf numFmtId="0" fontId="164" fillId="3" borderId="13" xfId="0" applyFont="1" applyFill="1" applyBorder="1" applyAlignment="1">
      <alignment horizontal="left"/>
    </xf>
    <xf numFmtId="0" fontId="2" fillId="0" borderId="13" xfId="0" applyFont="1" applyBorder="1"/>
    <xf numFmtId="0" fontId="164" fillId="0" borderId="13" xfId="0" applyFont="1" applyBorder="1" applyAlignment="1">
      <alignment horizontal="left"/>
    </xf>
    <xf numFmtId="0" fontId="80" fillId="0" borderId="0" xfId="0" applyFont="1"/>
    <xf numFmtId="0" fontId="79" fillId="0" borderId="13" xfId="0" applyFont="1" applyBorder="1" applyAlignment="1">
      <alignment horizontal="left"/>
    </xf>
    <xf numFmtId="0" fontId="97" fillId="0" borderId="11" xfId="0" applyFont="1" applyBorder="1"/>
    <xf numFmtId="0" fontId="97" fillId="0" borderId="11" xfId="0" applyFont="1" applyBorder="1" applyAlignment="1">
      <alignment horizontal="left"/>
    </xf>
    <xf numFmtId="0" fontId="166" fillId="0" borderId="0" xfId="0" applyFont="1"/>
    <xf numFmtId="0" fontId="47" fillId="0" borderId="1" xfId="0" applyFont="1" applyBorder="1"/>
    <xf numFmtId="0" fontId="167" fillId="0" borderId="8" xfId="0" applyFont="1" applyBorder="1"/>
    <xf numFmtId="0" fontId="167" fillId="0" borderId="9" xfId="0" applyFont="1" applyBorder="1"/>
    <xf numFmtId="0" fontId="12" fillId="0" borderId="2" xfId="0" applyFont="1" applyBorder="1" applyAlignment="1">
      <alignment horizontal="left"/>
    </xf>
    <xf numFmtId="0" fontId="36" fillId="0" borderId="0" xfId="0" applyFont="1"/>
    <xf numFmtId="0" fontId="168" fillId="0" borderId="0" xfId="0" applyFont="1"/>
    <xf numFmtId="0" fontId="0" fillId="0" borderId="0" xfId="0" applyAlignment="1">
      <alignment horizontal="center"/>
    </xf>
    <xf numFmtId="0" fontId="143" fillId="0" borderId="0" xfId="0" applyFont="1" applyAlignment="1">
      <alignment horizontal="center"/>
    </xf>
    <xf numFmtId="0" fontId="169" fillId="0" borderId="0" xfId="0" applyFont="1"/>
    <xf numFmtId="0" fontId="43" fillId="0" borderId="0" xfId="0" applyFont="1" applyAlignment="1">
      <alignment horizontal="center"/>
    </xf>
    <xf numFmtId="0" fontId="12" fillId="0" borderId="0" xfId="0" quotePrefix="1" applyFont="1"/>
    <xf numFmtId="0" fontId="168" fillId="0" borderId="0" xfId="0" applyFont="1" applyAlignment="1">
      <alignment vertical="center"/>
    </xf>
    <xf numFmtId="0" fontId="17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2" fillId="10" borderId="10" xfId="0" applyFont="1" applyFill="1" applyBorder="1"/>
    <xf numFmtId="0" fontId="55" fillId="0" borderId="10" xfId="0" applyFont="1" applyBorder="1" applyAlignment="1">
      <alignment horizontal="left"/>
    </xf>
    <xf numFmtId="0" fontId="99" fillId="0" borderId="0" xfId="0" applyFont="1"/>
    <xf numFmtId="0" fontId="7" fillId="0" borderId="0" xfId="0" applyFont="1"/>
    <xf numFmtId="0" fontId="172" fillId="0" borderId="0" xfId="0" applyFont="1" applyAlignment="1">
      <alignment horizontal="center"/>
    </xf>
    <xf numFmtId="0" fontId="153" fillId="0" borderId="0" xfId="0" applyFont="1" applyAlignment="1">
      <alignment horizontal="center"/>
    </xf>
    <xf numFmtId="0" fontId="59" fillId="0" borderId="10" xfId="0" applyFont="1" applyBorder="1"/>
    <xf numFmtId="0" fontId="171" fillId="0" borderId="9" xfId="1" applyFont="1" applyBorder="1"/>
    <xf numFmtId="0" fontId="121" fillId="3" borderId="8" xfId="0" applyFont="1" applyFill="1" applyBorder="1" applyAlignment="1">
      <alignment horizontal="left"/>
    </xf>
    <xf numFmtId="0" fontId="139" fillId="0" borderId="0" xfId="0" applyFont="1"/>
    <xf numFmtId="0" fontId="173" fillId="0" borderId="0" xfId="0" applyFont="1" applyAlignment="1">
      <alignment horizontal="left" vertical="center" wrapText="1" indent="1"/>
    </xf>
    <xf numFmtId="0" fontId="46" fillId="0" borderId="0" xfId="1" applyAlignment="1">
      <alignment horizontal="left" vertical="center" wrapText="1" indent="1"/>
    </xf>
    <xf numFmtId="0" fontId="161" fillId="0" borderId="0" xfId="0" applyFont="1" applyAlignment="1">
      <alignment horizontal="left" vertical="center" wrapText="1" indent="1"/>
    </xf>
    <xf numFmtId="0" fontId="72" fillId="0" borderId="10" xfId="0" applyFont="1" applyBorder="1" applyAlignment="1">
      <alignment horizontal="left"/>
    </xf>
    <xf numFmtId="0" fontId="157" fillId="0" borderId="0" xfId="0" applyFont="1"/>
    <xf numFmtId="0" fontId="100" fillId="0" borderId="16" xfId="0" applyFont="1" applyBorder="1"/>
    <xf numFmtId="0" fontId="76" fillId="0" borderId="12" xfId="0" applyFont="1" applyBorder="1" applyAlignment="1">
      <alignment horizontal="left"/>
    </xf>
    <xf numFmtId="0" fontId="72" fillId="0" borderId="13" xfId="0" applyFont="1" applyBorder="1"/>
    <xf numFmtId="0" fontId="174" fillId="0" borderId="15" xfId="0" applyFont="1" applyBorder="1"/>
    <xf numFmtId="0" fontId="71" fillId="3" borderId="9" xfId="0" applyFont="1" applyFill="1" applyBorder="1"/>
    <xf numFmtId="17" fontId="55" fillId="0" borderId="10" xfId="0" applyNumberFormat="1" applyFont="1" applyBorder="1" applyAlignment="1">
      <alignment horizontal="left"/>
    </xf>
    <xf numFmtId="17" fontId="52" fillId="0" borderId="0" xfId="0" applyNumberFormat="1" applyFont="1"/>
    <xf numFmtId="0" fontId="167" fillId="3" borderId="0" xfId="0" applyFont="1" applyFill="1"/>
    <xf numFmtId="17" fontId="52" fillId="0" borderId="9" xfId="0" applyNumberFormat="1" applyFont="1" applyBorder="1"/>
    <xf numFmtId="0" fontId="167" fillId="3" borderId="0" xfId="0" applyFont="1" applyFill="1" applyAlignment="1">
      <alignment horizontal="center"/>
    </xf>
    <xf numFmtId="0" fontId="88" fillId="3" borderId="0" xfId="0" applyFont="1" applyFill="1"/>
    <xf numFmtId="17" fontId="88" fillId="0" borderId="10" xfId="0" applyNumberFormat="1" applyFont="1" applyBorder="1" applyAlignment="1">
      <alignment horizontal="left"/>
    </xf>
    <xf numFmtId="0" fontId="64" fillId="0" borderId="7" xfId="0" applyFont="1" applyBorder="1" applyAlignment="1">
      <alignment horizontal="left"/>
    </xf>
    <xf numFmtId="0" fontId="17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1" fillId="0" borderId="7" xfId="0" applyFont="1" applyBorder="1"/>
    <xf numFmtId="0" fontId="11" fillId="0" borderId="9" xfId="0" applyFont="1" applyBorder="1"/>
    <xf numFmtId="0" fontId="11" fillId="0" borderId="8" xfId="0" applyFont="1" applyBorder="1"/>
    <xf numFmtId="0" fontId="11" fillId="3" borderId="8" xfId="0" applyFont="1" applyFill="1" applyBorder="1"/>
    <xf numFmtId="0" fontId="134" fillId="0" borderId="8" xfId="0" applyFont="1" applyBorder="1"/>
    <xf numFmtId="0" fontId="2" fillId="0" borderId="8" xfId="0" applyFont="1" applyBorder="1"/>
    <xf numFmtId="0" fontId="140" fillId="0" borderId="0" xfId="0" applyFont="1" applyAlignment="1">
      <alignment vertical="center"/>
    </xf>
    <xf numFmtId="0" fontId="13" fillId="0" borderId="8" xfId="0" applyFont="1" applyBorder="1" applyAlignment="1">
      <alignment horizontal="center"/>
    </xf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Font="1"/>
    <xf numFmtId="0" fontId="93" fillId="0" borderId="0" xfId="0" applyFont="1" applyAlignment="1">
      <alignment horizontal="center"/>
    </xf>
    <xf numFmtId="0" fontId="93" fillId="0" borderId="13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3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1" fillId="0" borderId="13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13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13" xfId="0" applyFont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5.jpeg"/><Relationship Id="rId21" Type="http://schemas.openxmlformats.org/officeDocument/2006/relationships/image" Target="../media/image70.jpeg"/><Relationship Id="rId42" Type="http://schemas.openxmlformats.org/officeDocument/2006/relationships/image" Target="../media/image91.jpeg"/><Relationship Id="rId47" Type="http://schemas.openxmlformats.org/officeDocument/2006/relationships/image" Target="../media/image96.jpeg"/><Relationship Id="rId63" Type="http://schemas.openxmlformats.org/officeDocument/2006/relationships/image" Target="../media/image112.jpeg"/><Relationship Id="rId68" Type="http://schemas.openxmlformats.org/officeDocument/2006/relationships/image" Target="../media/image117.jpeg"/><Relationship Id="rId84" Type="http://schemas.openxmlformats.org/officeDocument/2006/relationships/image" Target="../media/image133.jpeg"/><Relationship Id="rId89" Type="http://schemas.openxmlformats.org/officeDocument/2006/relationships/image" Target="../media/image138.png"/><Relationship Id="rId16" Type="http://schemas.openxmlformats.org/officeDocument/2006/relationships/image" Target="../media/image65.jpeg"/><Relationship Id="rId11" Type="http://schemas.openxmlformats.org/officeDocument/2006/relationships/image" Target="../media/image60.jpeg"/><Relationship Id="rId32" Type="http://schemas.openxmlformats.org/officeDocument/2006/relationships/image" Target="../media/image81.png"/><Relationship Id="rId37" Type="http://schemas.openxmlformats.org/officeDocument/2006/relationships/image" Target="../media/image86.jpeg"/><Relationship Id="rId53" Type="http://schemas.openxmlformats.org/officeDocument/2006/relationships/image" Target="../media/image102.jpeg"/><Relationship Id="rId58" Type="http://schemas.openxmlformats.org/officeDocument/2006/relationships/image" Target="../media/image107.jpeg"/><Relationship Id="rId74" Type="http://schemas.openxmlformats.org/officeDocument/2006/relationships/image" Target="../media/image123.jpeg"/><Relationship Id="rId79" Type="http://schemas.openxmlformats.org/officeDocument/2006/relationships/image" Target="../media/image128.jpeg"/><Relationship Id="rId5" Type="http://schemas.openxmlformats.org/officeDocument/2006/relationships/image" Target="../media/image54.jpeg"/><Relationship Id="rId90" Type="http://schemas.openxmlformats.org/officeDocument/2006/relationships/image" Target="../media/image139.png"/><Relationship Id="rId95" Type="http://schemas.openxmlformats.org/officeDocument/2006/relationships/image" Target="../media/image144.pn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43" Type="http://schemas.openxmlformats.org/officeDocument/2006/relationships/image" Target="../media/image92.jpeg"/><Relationship Id="rId48" Type="http://schemas.openxmlformats.org/officeDocument/2006/relationships/image" Target="../media/image97.jpeg"/><Relationship Id="rId64" Type="http://schemas.openxmlformats.org/officeDocument/2006/relationships/image" Target="../media/image113.jpeg"/><Relationship Id="rId69" Type="http://schemas.openxmlformats.org/officeDocument/2006/relationships/image" Target="../media/image118.jpeg"/><Relationship Id="rId80" Type="http://schemas.openxmlformats.org/officeDocument/2006/relationships/image" Target="../media/image129.jpeg"/><Relationship Id="rId85" Type="http://schemas.openxmlformats.org/officeDocument/2006/relationships/image" Target="../media/image134.jpeg"/><Relationship Id="rId3" Type="http://schemas.openxmlformats.org/officeDocument/2006/relationships/image" Target="../media/image52.jpeg"/><Relationship Id="rId12" Type="http://schemas.openxmlformats.org/officeDocument/2006/relationships/image" Target="../media/image61.jpeg"/><Relationship Id="rId17" Type="http://schemas.openxmlformats.org/officeDocument/2006/relationships/image" Target="../media/image66.jpeg"/><Relationship Id="rId25" Type="http://schemas.openxmlformats.org/officeDocument/2006/relationships/image" Target="../media/image74.jpeg"/><Relationship Id="rId33" Type="http://schemas.openxmlformats.org/officeDocument/2006/relationships/image" Target="../media/image82.jpeg"/><Relationship Id="rId38" Type="http://schemas.openxmlformats.org/officeDocument/2006/relationships/image" Target="../media/image87.jpeg"/><Relationship Id="rId46" Type="http://schemas.openxmlformats.org/officeDocument/2006/relationships/image" Target="../media/image95.jpeg"/><Relationship Id="rId59" Type="http://schemas.openxmlformats.org/officeDocument/2006/relationships/image" Target="../media/image108.jpeg"/><Relationship Id="rId67" Type="http://schemas.openxmlformats.org/officeDocument/2006/relationships/image" Target="../media/image116.jpeg"/><Relationship Id="rId20" Type="http://schemas.openxmlformats.org/officeDocument/2006/relationships/image" Target="../media/image69.jpeg"/><Relationship Id="rId41" Type="http://schemas.openxmlformats.org/officeDocument/2006/relationships/image" Target="../media/image90.jpeg"/><Relationship Id="rId54" Type="http://schemas.openxmlformats.org/officeDocument/2006/relationships/image" Target="../media/image103.jpeg"/><Relationship Id="rId62" Type="http://schemas.openxmlformats.org/officeDocument/2006/relationships/image" Target="../media/image111.jpeg"/><Relationship Id="rId70" Type="http://schemas.openxmlformats.org/officeDocument/2006/relationships/image" Target="../media/image119.jpeg"/><Relationship Id="rId75" Type="http://schemas.openxmlformats.org/officeDocument/2006/relationships/image" Target="../media/image124.jpeg"/><Relationship Id="rId83" Type="http://schemas.openxmlformats.org/officeDocument/2006/relationships/image" Target="../media/image132.jpeg"/><Relationship Id="rId88" Type="http://schemas.openxmlformats.org/officeDocument/2006/relationships/image" Target="../media/image137.jpeg"/><Relationship Id="rId91" Type="http://schemas.openxmlformats.org/officeDocument/2006/relationships/image" Target="../media/image140.png"/><Relationship Id="rId96" Type="http://schemas.openxmlformats.org/officeDocument/2006/relationships/image" Target="../media/image145.pn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15" Type="http://schemas.openxmlformats.org/officeDocument/2006/relationships/image" Target="../media/image64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jpeg"/><Relationship Id="rId49" Type="http://schemas.openxmlformats.org/officeDocument/2006/relationships/image" Target="../media/image98.jpeg"/><Relationship Id="rId57" Type="http://schemas.openxmlformats.org/officeDocument/2006/relationships/image" Target="../media/image106.jpeg"/><Relationship Id="rId10" Type="http://schemas.openxmlformats.org/officeDocument/2006/relationships/image" Target="../media/image59.jpeg"/><Relationship Id="rId31" Type="http://schemas.openxmlformats.org/officeDocument/2006/relationships/image" Target="../media/image80.jpeg"/><Relationship Id="rId44" Type="http://schemas.openxmlformats.org/officeDocument/2006/relationships/image" Target="../media/image93.jpeg"/><Relationship Id="rId52" Type="http://schemas.openxmlformats.org/officeDocument/2006/relationships/image" Target="../media/image101.jpeg"/><Relationship Id="rId60" Type="http://schemas.openxmlformats.org/officeDocument/2006/relationships/image" Target="../media/image109.jpeg"/><Relationship Id="rId65" Type="http://schemas.openxmlformats.org/officeDocument/2006/relationships/image" Target="../media/image114.jpeg"/><Relationship Id="rId73" Type="http://schemas.openxmlformats.org/officeDocument/2006/relationships/image" Target="../media/image122.jpeg"/><Relationship Id="rId78" Type="http://schemas.openxmlformats.org/officeDocument/2006/relationships/image" Target="../media/image127.jpeg"/><Relationship Id="rId81" Type="http://schemas.openxmlformats.org/officeDocument/2006/relationships/image" Target="../media/image130.jpeg"/><Relationship Id="rId86" Type="http://schemas.openxmlformats.org/officeDocument/2006/relationships/image" Target="../media/image135.jpeg"/><Relationship Id="rId94" Type="http://schemas.openxmlformats.org/officeDocument/2006/relationships/image" Target="../media/image143.png"/><Relationship Id="rId99" Type="http://schemas.openxmlformats.org/officeDocument/2006/relationships/image" Target="../media/image148.pn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3" Type="http://schemas.openxmlformats.org/officeDocument/2006/relationships/image" Target="../media/image62.jpeg"/><Relationship Id="rId18" Type="http://schemas.openxmlformats.org/officeDocument/2006/relationships/image" Target="../media/image67.jpeg"/><Relationship Id="rId39" Type="http://schemas.openxmlformats.org/officeDocument/2006/relationships/image" Target="../media/image88.jpeg"/><Relationship Id="rId34" Type="http://schemas.openxmlformats.org/officeDocument/2006/relationships/image" Target="../media/image83.jpeg"/><Relationship Id="rId50" Type="http://schemas.openxmlformats.org/officeDocument/2006/relationships/image" Target="../media/image99.jpeg"/><Relationship Id="rId55" Type="http://schemas.openxmlformats.org/officeDocument/2006/relationships/image" Target="../media/image104.jpeg"/><Relationship Id="rId76" Type="http://schemas.openxmlformats.org/officeDocument/2006/relationships/image" Target="../media/image125.jpeg"/><Relationship Id="rId97" Type="http://schemas.openxmlformats.org/officeDocument/2006/relationships/image" Target="../media/image146.png"/><Relationship Id="rId7" Type="http://schemas.openxmlformats.org/officeDocument/2006/relationships/image" Target="../media/image56.jpeg"/><Relationship Id="rId71" Type="http://schemas.openxmlformats.org/officeDocument/2006/relationships/image" Target="../media/image120.jpeg"/><Relationship Id="rId92" Type="http://schemas.openxmlformats.org/officeDocument/2006/relationships/image" Target="../media/image141.png"/><Relationship Id="rId2" Type="http://schemas.openxmlformats.org/officeDocument/2006/relationships/image" Target="../media/image51.jpeg"/><Relationship Id="rId29" Type="http://schemas.openxmlformats.org/officeDocument/2006/relationships/image" Target="../media/image78.jpeg"/><Relationship Id="rId24" Type="http://schemas.openxmlformats.org/officeDocument/2006/relationships/image" Target="../media/image73.jpeg"/><Relationship Id="rId40" Type="http://schemas.openxmlformats.org/officeDocument/2006/relationships/image" Target="../media/image89.jpeg"/><Relationship Id="rId45" Type="http://schemas.openxmlformats.org/officeDocument/2006/relationships/image" Target="../media/image94.jpeg"/><Relationship Id="rId66" Type="http://schemas.openxmlformats.org/officeDocument/2006/relationships/image" Target="../media/image115.jpeg"/><Relationship Id="rId87" Type="http://schemas.openxmlformats.org/officeDocument/2006/relationships/image" Target="../media/image136.jpeg"/><Relationship Id="rId61" Type="http://schemas.openxmlformats.org/officeDocument/2006/relationships/image" Target="../media/image110.jpeg"/><Relationship Id="rId82" Type="http://schemas.openxmlformats.org/officeDocument/2006/relationships/image" Target="../media/image131.jpeg"/><Relationship Id="rId19" Type="http://schemas.openxmlformats.org/officeDocument/2006/relationships/image" Target="../media/image68.jpeg"/><Relationship Id="rId14" Type="http://schemas.openxmlformats.org/officeDocument/2006/relationships/image" Target="../media/image63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Relationship Id="rId56" Type="http://schemas.openxmlformats.org/officeDocument/2006/relationships/image" Target="../media/image105.jpeg"/><Relationship Id="rId77" Type="http://schemas.openxmlformats.org/officeDocument/2006/relationships/image" Target="../media/image126.jpeg"/><Relationship Id="rId8" Type="http://schemas.openxmlformats.org/officeDocument/2006/relationships/image" Target="../media/image57.jpeg"/><Relationship Id="rId51" Type="http://schemas.openxmlformats.org/officeDocument/2006/relationships/image" Target="../media/image100.jpeg"/><Relationship Id="rId72" Type="http://schemas.openxmlformats.org/officeDocument/2006/relationships/image" Target="../media/image121.jpeg"/><Relationship Id="rId93" Type="http://schemas.openxmlformats.org/officeDocument/2006/relationships/image" Target="../media/image142.png"/><Relationship Id="rId98" Type="http://schemas.openxmlformats.org/officeDocument/2006/relationships/image" Target="../media/image147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74.jpeg"/><Relationship Id="rId21" Type="http://schemas.openxmlformats.org/officeDocument/2006/relationships/image" Target="../media/image169.jpeg"/><Relationship Id="rId42" Type="http://schemas.openxmlformats.org/officeDocument/2006/relationships/image" Target="../media/image190.jpeg"/><Relationship Id="rId47" Type="http://schemas.openxmlformats.org/officeDocument/2006/relationships/image" Target="../media/image195.jpeg"/><Relationship Id="rId63" Type="http://schemas.openxmlformats.org/officeDocument/2006/relationships/image" Target="../media/image211.jpeg"/><Relationship Id="rId68" Type="http://schemas.openxmlformats.org/officeDocument/2006/relationships/image" Target="../media/image216.jpeg"/><Relationship Id="rId7" Type="http://schemas.openxmlformats.org/officeDocument/2006/relationships/image" Target="../media/image155.jpeg"/><Relationship Id="rId2" Type="http://schemas.openxmlformats.org/officeDocument/2006/relationships/image" Target="../media/image150.jpeg"/><Relationship Id="rId16" Type="http://schemas.openxmlformats.org/officeDocument/2006/relationships/image" Target="../media/image164.jpeg"/><Relationship Id="rId29" Type="http://schemas.openxmlformats.org/officeDocument/2006/relationships/image" Target="../media/image177.jpeg"/><Relationship Id="rId11" Type="http://schemas.openxmlformats.org/officeDocument/2006/relationships/image" Target="../media/image159.jpeg"/><Relationship Id="rId24" Type="http://schemas.openxmlformats.org/officeDocument/2006/relationships/image" Target="../media/image172.jpeg"/><Relationship Id="rId32" Type="http://schemas.openxmlformats.org/officeDocument/2006/relationships/image" Target="../media/image180.jpeg"/><Relationship Id="rId37" Type="http://schemas.openxmlformats.org/officeDocument/2006/relationships/image" Target="../media/image185.jpeg"/><Relationship Id="rId40" Type="http://schemas.openxmlformats.org/officeDocument/2006/relationships/image" Target="../media/image188.jpeg"/><Relationship Id="rId45" Type="http://schemas.openxmlformats.org/officeDocument/2006/relationships/image" Target="../media/image193.jpeg"/><Relationship Id="rId53" Type="http://schemas.openxmlformats.org/officeDocument/2006/relationships/image" Target="../media/image201.emf"/><Relationship Id="rId58" Type="http://schemas.openxmlformats.org/officeDocument/2006/relationships/image" Target="../media/image206.jpeg"/><Relationship Id="rId66" Type="http://schemas.openxmlformats.org/officeDocument/2006/relationships/image" Target="../media/image214.jpeg"/><Relationship Id="rId5" Type="http://schemas.openxmlformats.org/officeDocument/2006/relationships/image" Target="../media/image153.jpeg"/><Relationship Id="rId61" Type="http://schemas.openxmlformats.org/officeDocument/2006/relationships/image" Target="../media/image209.jpeg"/><Relationship Id="rId19" Type="http://schemas.openxmlformats.org/officeDocument/2006/relationships/image" Target="../media/image167.jpeg"/><Relationship Id="rId14" Type="http://schemas.openxmlformats.org/officeDocument/2006/relationships/image" Target="../media/image162.jpeg"/><Relationship Id="rId22" Type="http://schemas.openxmlformats.org/officeDocument/2006/relationships/image" Target="../media/image170.jpeg"/><Relationship Id="rId27" Type="http://schemas.openxmlformats.org/officeDocument/2006/relationships/image" Target="../media/image175.jpeg"/><Relationship Id="rId30" Type="http://schemas.openxmlformats.org/officeDocument/2006/relationships/image" Target="../media/image178.jpeg"/><Relationship Id="rId35" Type="http://schemas.openxmlformats.org/officeDocument/2006/relationships/image" Target="../media/image183.emf"/><Relationship Id="rId43" Type="http://schemas.openxmlformats.org/officeDocument/2006/relationships/image" Target="../media/image191.jpeg"/><Relationship Id="rId48" Type="http://schemas.openxmlformats.org/officeDocument/2006/relationships/image" Target="../media/image196.jpeg"/><Relationship Id="rId56" Type="http://schemas.openxmlformats.org/officeDocument/2006/relationships/image" Target="../media/image204.jpeg"/><Relationship Id="rId64" Type="http://schemas.openxmlformats.org/officeDocument/2006/relationships/image" Target="../media/image212.jpeg"/><Relationship Id="rId69" Type="http://schemas.openxmlformats.org/officeDocument/2006/relationships/image" Target="../media/image217.jpeg"/><Relationship Id="rId8" Type="http://schemas.openxmlformats.org/officeDocument/2006/relationships/image" Target="../media/image156.jpeg"/><Relationship Id="rId51" Type="http://schemas.openxmlformats.org/officeDocument/2006/relationships/image" Target="../media/image199.emf"/><Relationship Id="rId3" Type="http://schemas.openxmlformats.org/officeDocument/2006/relationships/image" Target="../media/image151.jpeg"/><Relationship Id="rId12" Type="http://schemas.openxmlformats.org/officeDocument/2006/relationships/image" Target="../media/image160.jpeg"/><Relationship Id="rId17" Type="http://schemas.openxmlformats.org/officeDocument/2006/relationships/image" Target="../media/image165.emf"/><Relationship Id="rId25" Type="http://schemas.openxmlformats.org/officeDocument/2006/relationships/image" Target="../media/image173.jpeg"/><Relationship Id="rId33" Type="http://schemas.openxmlformats.org/officeDocument/2006/relationships/image" Target="../media/image181.jpeg"/><Relationship Id="rId38" Type="http://schemas.openxmlformats.org/officeDocument/2006/relationships/image" Target="../media/image186.jpeg"/><Relationship Id="rId46" Type="http://schemas.openxmlformats.org/officeDocument/2006/relationships/image" Target="../media/image194.jpeg"/><Relationship Id="rId59" Type="http://schemas.openxmlformats.org/officeDocument/2006/relationships/image" Target="../media/image207.jpeg"/><Relationship Id="rId67" Type="http://schemas.openxmlformats.org/officeDocument/2006/relationships/image" Target="../media/image215.jpeg"/><Relationship Id="rId20" Type="http://schemas.openxmlformats.org/officeDocument/2006/relationships/image" Target="../media/image168.jpeg"/><Relationship Id="rId41" Type="http://schemas.openxmlformats.org/officeDocument/2006/relationships/image" Target="../media/image189.jpeg"/><Relationship Id="rId54" Type="http://schemas.openxmlformats.org/officeDocument/2006/relationships/image" Target="../media/image202.jpeg"/><Relationship Id="rId62" Type="http://schemas.openxmlformats.org/officeDocument/2006/relationships/image" Target="../media/image210.jpeg"/><Relationship Id="rId70" Type="http://schemas.openxmlformats.org/officeDocument/2006/relationships/image" Target="../media/image218.jpeg"/><Relationship Id="rId1" Type="http://schemas.openxmlformats.org/officeDocument/2006/relationships/image" Target="../media/image149.jpeg"/><Relationship Id="rId6" Type="http://schemas.openxmlformats.org/officeDocument/2006/relationships/image" Target="../media/image154.jpeg"/><Relationship Id="rId15" Type="http://schemas.openxmlformats.org/officeDocument/2006/relationships/image" Target="../media/image163.jpeg"/><Relationship Id="rId23" Type="http://schemas.openxmlformats.org/officeDocument/2006/relationships/image" Target="../media/image171.jpeg"/><Relationship Id="rId28" Type="http://schemas.openxmlformats.org/officeDocument/2006/relationships/image" Target="../media/image176.jpeg"/><Relationship Id="rId36" Type="http://schemas.openxmlformats.org/officeDocument/2006/relationships/image" Target="../media/image184.jpeg"/><Relationship Id="rId49" Type="http://schemas.openxmlformats.org/officeDocument/2006/relationships/image" Target="../media/image197.jpeg"/><Relationship Id="rId57" Type="http://schemas.openxmlformats.org/officeDocument/2006/relationships/image" Target="../media/image205.jpeg"/><Relationship Id="rId10" Type="http://schemas.openxmlformats.org/officeDocument/2006/relationships/image" Target="../media/image158.jpeg"/><Relationship Id="rId31" Type="http://schemas.openxmlformats.org/officeDocument/2006/relationships/image" Target="../media/image179.jpeg"/><Relationship Id="rId44" Type="http://schemas.openxmlformats.org/officeDocument/2006/relationships/image" Target="../media/image192.jpeg"/><Relationship Id="rId52" Type="http://schemas.openxmlformats.org/officeDocument/2006/relationships/image" Target="../media/image200.jpeg"/><Relationship Id="rId60" Type="http://schemas.openxmlformats.org/officeDocument/2006/relationships/image" Target="../media/image208.jpeg"/><Relationship Id="rId65" Type="http://schemas.openxmlformats.org/officeDocument/2006/relationships/image" Target="../media/image213.jpeg"/><Relationship Id="rId4" Type="http://schemas.openxmlformats.org/officeDocument/2006/relationships/image" Target="../media/image152.jpeg"/><Relationship Id="rId9" Type="http://schemas.openxmlformats.org/officeDocument/2006/relationships/image" Target="../media/image157.jpeg"/><Relationship Id="rId13" Type="http://schemas.openxmlformats.org/officeDocument/2006/relationships/image" Target="../media/image161.jpeg"/><Relationship Id="rId18" Type="http://schemas.openxmlformats.org/officeDocument/2006/relationships/image" Target="../media/image166.jpeg"/><Relationship Id="rId39" Type="http://schemas.openxmlformats.org/officeDocument/2006/relationships/image" Target="../media/image187.jpeg"/><Relationship Id="rId34" Type="http://schemas.openxmlformats.org/officeDocument/2006/relationships/image" Target="../media/image182.jpeg"/><Relationship Id="rId50" Type="http://schemas.openxmlformats.org/officeDocument/2006/relationships/image" Target="../media/image198.jpeg"/><Relationship Id="rId55" Type="http://schemas.openxmlformats.org/officeDocument/2006/relationships/image" Target="../media/image2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3</xdr:col>
      <xdr:colOff>533399</xdr:colOff>
      <xdr:row>31</xdr:row>
      <xdr:rowOff>12422</xdr:rowOff>
    </xdr:to>
    <xdr:pic>
      <xdr:nvPicPr>
        <xdr:cNvPr id="2" name="Kuva 360">
          <a:extLst>
            <a:ext uri="{FF2B5EF4-FFF2-40B4-BE49-F238E27FC236}">
              <a16:creationId xmlns:a16="http://schemas.microsoft.com/office/drawing/2014/main" id="{C3300A52-1830-4D8A-AE3B-E1274DFE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2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838575"/>
          <a:ext cx="3990974" cy="229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131873</xdr:colOff>
      <xdr:row>19</xdr:row>
      <xdr:rowOff>114431</xdr:rowOff>
    </xdr:from>
    <xdr:to>
      <xdr:col>11</xdr:col>
      <xdr:colOff>16612</xdr:colOff>
      <xdr:row>31</xdr:row>
      <xdr:rowOff>38100</xdr:rowOff>
    </xdr:to>
    <xdr:pic>
      <xdr:nvPicPr>
        <xdr:cNvPr id="3" name="Kuva 392" descr="https://peda.net/muonio/my/aineet/maantieto/g7ml/kartta-ja-maa/hm/1:file/photo/4d4d9371b4ac00fe9e4416dace37972e5468afcc/1280px-Worldmap_LandAndPolitical.jpg">
          <a:extLst>
            <a:ext uri="{FF2B5EF4-FFF2-40B4-BE49-F238E27FC236}">
              <a16:creationId xmlns:a16="http://schemas.microsoft.com/office/drawing/2014/main" id="{FCEB6ECD-F7F0-4977-9E61-9EDE17AC0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9048" y="3953006"/>
          <a:ext cx="6104564" cy="2209669"/>
        </a:xfrm>
        <a:prstGeom prst="rect">
          <a:avLst/>
        </a:prstGeom>
        <a:solidFill>
          <a:srgbClr val="ED7D3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419100</xdr:colOff>
      <xdr:row>9</xdr:row>
      <xdr:rowOff>57150</xdr:rowOff>
    </xdr:from>
    <xdr:to>
      <xdr:col>11</xdr:col>
      <xdr:colOff>572770</xdr:colOff>
      <xdr:row>17</xdr:row>
      <xdr:rowOff>136525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65EB1F13-EDA6-4CBF-9C2F-D9F490CBD03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990725"/>
          <a:ext cx="1372870" cy="161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57150</xdr:colOff>
      <xdr:row>8</xdr:row>
      <xdr:rowOff>76200</xdr:rowOff>
    </xdr:from>
    <xdr:to>
      <xdr:col>13</xdr:col>
      <xdr:colOff>600075</xdr:colOff>
      <xdr:row>18</xdr:row>
      <xdr:rowOff>1270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7B4B9756-48D6-4C06-B985-4351A69B15D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19275"/>
          <a:ext cx="1152525" cy="183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32</xdr:row>
      <xdr:rowOff>9525</xdr:rowOff>
    </xdr:from>
    <xdr:to>
      <xdr:col>1</xdr:col>
      <xdr:colOff>1110727</xdr:colOff>
      <xdr:row>39</xdr:row>
      <xdr:rowOff>116025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D6595405-3499-4790-891F-21F007CB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324600"/>
          <a:ext cx="10535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1200150</xdr:colOff>
      <xdr:row>32</xdr:row>
      <xdr:rowOff>19050</xdr:rowOff>
    </xdr:from>
    <xdr:to>
      <xdr:col>1</xdr:col>
      <xdr:colOff>2253727</xdr:colOff>
      <xdr:row>39</xdr:row>
      <xdr:rowOff>125550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D00138A0-96E1-40E8-9B1D-4E01EE2A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6334125"/>
          <a:ext cx="10535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2371725</xdr:colOff>
      <xdr:row>32</xdr:row>
      <xdr:rowOff>19050</xdr:rowOff>
    </xdr:from>
    <xdr:to>
      <xdr:col>3</xdr:col>
      <xdr:colOff>191517</xdr:colOff>
      <xdr:row>39</xdr:row>
      <xdr:rowOff>125550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069623A3-69FE-4C7C-A2F7-F149E416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6334125"/>
          <a:ext cx="10487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32</xdr:row>
      <xdr:rowOff>9525</xdr:rowOff>
    </xdr:from>
    <xdr:to>
      <xdr:col>4</xdr:col>
      <xdr:colOff>724917</xdr:colOff>
      <xdr:row>39</xdr:row>
      <xdr:rowOff>116025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91B1569C-D679-4125-A2B1-4B586279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6324600"/>
          <a:ext cx="10487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9525</xdr:rowOff>
    </xdr:from>
    <xdr:to>
      <xdr:col>5</xdr:col>
      <xdr:colOff>1094537</xdr:colOff>
      <xdr:row>39</xdr:row>
      <xdr:rowOff>116025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6AC61F85-1550-4554-8EDF-315730F0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6324600"/>
          <a:ext cx="109453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1114425</xdr:colOff>
      <xdr:row>32</xdr:row>
      <xdr:rowOff>19050</xdr:rowOff>
    </xdr:from>
    <xdr:to>
      <xdr:col>5</xdr:col>
      <xdr:colOff>2168002</xdr:colOff>
      <xdr:row>39</xdr:row>
      <xdr:rowOff>125550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00AFA3DD-82C4-4BC0-9C3A-12448AAC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6477000"/>
          <a:ext cx="10535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2219326</xdr:colOff>
      <xdr:row>32</xdr:row>
      <xdr:rowOff>28575</xdr:rowOff>
    </xdr:from>
    <xdr:to>
      <xdr:col>7</xdr:col>
      <xdr:colOff>373244</xdr:colOff>
      <xdr:row>39</xdr:row>
      <xdr:rowOff>135075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D15A112-9B0E-42C7-80E6-691673AD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1" y="6496050"/>
          <a:ext cx="109714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485775</xdr:colOff>
      <xdr:row>32</xdr:row>
      <xdr:rowOff>0</xdr:rowOff>
    </xdr:from>
    <xdr:to>
      <xdr:col>9</xdr:col>
      <xdr:colOff>320152</xdr:colOff>
      <xdr:row>39</xdr:row>
      <xdr:rowOff>106500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63A14F66-54BD-4456-A0A0-22EFE4B7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6457950"/>
          <a:ext cx="10535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485776</xdr:colOff>
      <xdr:row>31</xdr:row>
      <xdr:rowOff>295275</xdr:rowOff>
    </xdr:from>
    <xdr:to>
      <xdr:col>11</xdr:col>
      <xdr:colOff>376937</xdr:colOff>
      <xdr:row>39</xdr:row>
      <xdr:rowOff>68400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61E1AEFF-E9AB-4C27-AB98-49E68F8F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6" y="6429375"/>
          <a:ext cx="111036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447675</xdr:colOff>
      <xdr:row>32</xdr:row>
      <xdr:rowOff>9525</xdr:rowOff>
    </xdr:from>
    <xdr:to>
      <xdr:col>13</xdr:col>
      <xdr:colOff>310166</xdr:colOff>
      <xdr:row>39</xdr:row>
      <xdr:rowOff>116025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22562655-45F9-4375-B0A5-5D8B6CDA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6477000"/>
          <a:ext cx="10816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76202</xdr:colOff>
      <xdr:row>40</xdr:row>
      <xdr:rowOff>37764</xdr:rowOff>
    </xdr:from>
    <xdr:to>
      <xdr:col>1</xdr:col>
      <xdr:colOff>1122869</xdr:colOff>
      <xdr:row>47</xdr:row>
      <xdr:rowOff>144264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9FB07CA6-4409-47EF-B3EE-3114BC4E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8029239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1228726</xdr:colOff>
      <xdr:row>40</xdr:row>
      <xdr:rowOff>47625</xdr:rowOff>
    </xdr:from>
    <xdr:to>
      <xdr:col>1</xdr:col>
      <xdr:colOff>2275393</xdr:colOff>
      <xdr:row>47</xdr:row>
      <xdr:rowOff>154125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DB373504-7DAB-47B9-95AA-1C6807E8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6" y="8029575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2343151</xdr:colOff>
      <xdr:row>40</xdr:row>
      <xdr:rowOff>47625</xdr:rowOff>
    </xdr:from>
    <xdr:to>
      <xdr:col>3</xdr:col>
      <xdr:colOff>160843</xdr:colOff>
      <xdr:row>47</xdr:row>
      <xdr:rowOff>154125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E39F5CB1-6A62-4536-8A73-CFFEDDE46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8029575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40</xdr:row>
      <xdr:rowOff>47625</xdr:rowOff>
    </xdr:from>
    <xdr:to>
      <xdr:col>4</xdr:col>
      <xdr:colOff>747778</xdr:colOff>
      <xdr:row>47</xdr:row>
      <xdr:rowOff>154125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737DE70F-E184-4102-B1DC-476DE9D1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8029575"/>
          <a:ext cx="10716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57150</xdr:rowOff>
    </xdr:from>
    <xdr:to>
      <xdr:col>5</xdr:col>
      <xdr:colOff>1058233</xdr:colOff>
      <xdr:row>47</xdr:row>
      <xdr:rowOff>163650</xdr:rowOff>
    </xdr:to>
    <xdr:pic>
      <xdr:nvPicPr>
        <xdr:cNvPr id="24" name="Kuva 23">
          <a:extLst>
            <a:ext uri="{FF2B5EF4-FFF2-40B4-BE49-F238E27FC236}">
              <a16:creationId xmlns:a16="http://schemas.microsoft.com/office/drawing/2014/main" id="{E7CBDFF8-2F49-424D-BF35-447B9B86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8039100"/>
          <a:ext cx="1058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1104900</xdr:colOff>
      <xdr:row>40</xdr:row>
      <xdr:rowOff>57150</xdr:rowOff>
    </xdr:from>
    <xdr:to>
      <xdr:col>5</xdr:col>
      <xdr:colOff>2169830</xdr:colOff>
      <xdr:row>47</xdr:row>
      <xdr:rowOff>163650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9BAA095A-71DE-4481-96B9-D98B38D1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039100"/>
          <a:ext cx="106493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2228851</xdr:colOff>
      <xdr:row>40</xdr:row>
      <xdr:rowOff>47625</xdr:rowOff>
    </xdr:from>
    <xdr:to>
      <xdr:col>7</xdr:col>
      <xdr:colOff>332293</xdr:colOff>
      <xdr:row>47</xdr:row>
      <xdr:rowOff>154125</xdr:rowOff>
    </xdr:to>
    <xdr:pic>
      <xdr:nvPicPr>
        <xdr:cNvPr id="26" name="Kuva 25">
          <a:extLst>
            <a:ext uri="{FF2B5EF4-FFF2-40B4-BE49-F238E27FC236}">
              <a16:creationId xmlns:a16="http://schemas.microsoft.com/office/drawing/2014/main" id="{6C8C561E-813B-460D-9AB0-6ABE4A55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6" y="8029575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523876</xdr:colOff>
      <xdr:row>40</xdr:row>
      <xdr:rowOff>38100</xdr:rowOff>
    </xdr:from>
    <xdr:to>
      <xdr:col>9</xdr:col>
      <xdr:colOff>388911</xdr:colOff>
      <xdr:row>47</xdr:row>
      <xdr:rowOff>144600</xdr:rowOff>
    </xdr:to>
    <xdr:pic>
      <xdr:nvPicPr>
        <xdr:cNvPr id="27" name="Kuva 26">
          <a:extLst>
            <a:ext uri="{FF2B5EF4-FFF2-40B4-BE49-F238E27FC236}">
              <a16:creationId xmlns:a16="http://schemas.microsoft.com/office/drawing/2014/main" id="{A521DDD1-2A72-4626-9CCA-67A501B2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6" y="8029575"/>
          <a:ext cx="108423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514350</xdr:colOff>
      <xdr:row>40</xdr:row>
      <xdr:rowOff>57150</xdr:rowOff>
    </xdr:from>
    <xdr:to>
      <xdr:col>11</xdr:col>
      <xdr:colOff>350034</xdr:colOff>
      <xdr:row>47</xdr:row>
      <xdr:rowOff>163650</xdr:rowOff>
    </xdr:to>
    <xdr:pic>
      <xdr:nvPicPr>
        <xdr:cNvPr id="28" name="Kuva 27">
          <a:extLst>
            <a:ext uri="{FF2B5EF4-FFF2-40B4-BE49-F238E27FC236}">
              <a16:creationId xmlns:a16="http://schemas.microsoft.com/office/drawing/2014/main" id="{640FDCD2-67BE-48B5-A8EC-311005C0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8039100"/>
          <a:ext cx="105488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476250</xdr:colOff>
      <xdr:row>40</xdr:row>
      <xdr:rowOff>66675</xdr:rowOff>
    </xdr:from>
    <xdr:to>
      <xdr:col>13</xdr:col>
      <xdr:colOff>305236</xdr:colOff>
      <xdr:row>47</xdr:row>
      <xdr:rowOff>173175</xdr:rowOff>
    </xdr:to>
    <xdr:pic>
      <xdr:nvPicPr>
        <xdr:cNvPr id="29" name="Kuva 28">
          <a:extLst>
            <a:ext uri="{FF2B5EF4-FFF2-40B4-BE49-F238E27FC236}">
              <a16:creationId xmlns:a16="http://schemas.microsoft.com/office/drawing/2014/main" id="{535528A8-4398-4B1E-B283-ADB000E3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8058150"/>
          <a:ext cx="10481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48</xdr:row>
      <xdr:rowOff>76200</xdr:rowOff>
    </xdr:from>
    <xdr:to>
      <xdr:col>1</xdr:col>
      <xdr:colOff>1123144</xdr:colOff>
      <xdr:row>55</xdr:row>
      <xdr:rowOff>182700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F7F7F137-5805-4AE0-BE22-68971A22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9582150"/>
          <a:ext cx="103741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1219200</xdr:colOff>
      <xdr:row>48</xdr:row>
      <xdr:rowOff>57150</xdr:rowOff>
    </xdr:from>
    <xdr:to>
      <xdr:col>1</xdr:col>
      <xdr:colOff>2308139</xdr:colOff>
      <xdr:row>55</xdr:row>
      <xdr:rowOff>163650</xdr:rowOff>
    </xdr:to>
    <xdr:pic>
      <xdr:nvPicPr>
        <xdr:cNvPr id="31" name="Kuva 30">
          <a:extLst>
            <a:ext uri="{FF2B5EF4-FFF2-40B4-BE49-F238E27FC236}">
              <a16:creationId xmlns:a16="http://schemas.microsoft.com/office/drawing/2014/main" id="{8AEE867F-434D-487D-A576-26170438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63100"/>
          <a:ext cx="108893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2362200</xdr:colOff>
      <xdr:row>48</xdr:row>
      <xdr:rowOff>47625</xdr:rowOff>
    </xdr:from>
    <xdr:to>
      <xdr:col>3</xdr:col>
      <xdr:colOff>177381</xdr:colOff>
      <xdr:row>55</xdr:row>
      <xdr:rowOff>154125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0DF429F1-FF5E-4E5B-A0A8-635DE2C6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9553575"/>
          <a:ext cx="10441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266700</xdr:colOff>
      <xdr:row>47</xdr:row>
      <xdr:rowOff>180975</xdr:rowOff>
    </xdr:from>
    <xdr:to>
      <xdr:col>4</xdr:col>
      <xdr:colOff>710678</xdr:colOff>
      <xdr:row>55</xdr:row>
      <xdr:rowOff>96975</xdr:rowOff>
    </xdr:to>
    <xdr:pic>
      <xdr:nvPicPr>
        <xdr:cNvPr id="33" name="Kuva 32">
          <a:extLst>
            <a:ext uri="{FF2B5EF4-FFF2-40B4-BE49-F238E27FC236}">
              <a16:creationId xmlns:a16="http://schemas.microsoft.com/office/drawing/2014/main" id="{BD9862B0-DD1F-49DF-9821-1FE398C0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9505950"/>
          <a:ext cx="10535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38100</xdr:rowOff>
    </xdr:from>
    <xdr:to>
      <xdr:col>5</xdr:col>
      <xdr:colOff>1086792</xdr:colOff>
      <xdr:row>55</xdr:row>
      <xdr:rowOff>144600</xdr:rowOff>
    </xdr:to>
    <xdr:pic>
      <xdr:nvPicPr>
        <xdr:cNvPr id="34" name="Kuva 33">
          <a:extLst>
            <a:ext uri="{FF2B5EF4-FFF2-40B4-BE49-F238E27FC236}">
              <a16:creationId xmlns:a16="http://schemas.microsoft.com/office/drawing/2014/main" id="{7264BD34-5C85-4549-BBDA-8F02C6949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44050"/>
          <a:ext cx="108679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1143000</xdr:colOff>
      <xdr:row>48</xdr:row>
      <xdr:rowOff>38100</xdr:rowOff>
    </xdr:from>
    <xdr:to>
      <xdr:col>5</xdr:col>
      <xdr:colOff>2211279</xdr:colOff>
      <xdr:row>55</xdr:row>
      <xdr:rowOff>144600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EB3DBD06-E5DC-467B-B119-42DA2F61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9544050"/>
          <a:ext cx="10682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2295525</xdr:colOff>
      <xdr:row>48</xdr:row>
      <xdr:rowOff>38100</xdr:rowOff>
    </xdr:from>
    <xdr:to>
      <xdr:col>7</xdr:col>
      <xdr:colOff>412520</xdr:colOff>
      <xdr:row>55</xdr:row>
      <xdr:rowOff>144600</xdr:rowOff>
    </xdr:to>
    <xdr:pic>
      <xdr:nvPicPr>
        <xdr:cNvPr id="36" name="Kuva 35">
          <a:extLst>
            <a:ext uri="{FF2B5EF4-FFF2-40B4-BE49-F238E27FC236}">
              <a16:creationId xmlns:a16="http://schemas.microsoft.com/office/drawing/2014/main" id="{8BD356F7-2F4C-47AD-9BCC-7C8906E6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9553575"/>
          <a:ext cx="106022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48</xdr:row>
      <xdr:rowOff>0</xdr:rowOff>
    </xdr:from>
    <xdr:to>
      <xdr:col>9</xdr:col>
      <xdr:colOff>388272</xdr:colOff>
      <xdr:row>55</xdr:row>
      <xdr:rowOff>106500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550048FC-EE79-482B-BF5F-0BF5A7F7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1" y="9505950"/>
          <a:ext cx="103597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533401</xdr:colOff>
      <xdr:row>47</xdr:row>
      <xdr:rowOff>180975</xdr:rowOff>
    </xdr:from>
    <xdr:to>
      <xdr:col>11</xdr:col>
      <xdr:colOff>375626</xdr:colOff>
      <xdr:row>55</xdr:row>
      <xdr:rowOff>96975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8651FC42-8E40-4424-9439-A4AC4D37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1" y="9496425"/>
          <a:ext cx="10614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485776</xdr:colOff>
      <xdr:row>48</xdr:row>
      <xdr:rowOff>38100</xdr:rowOff>
    </xdr:from>
    <xdr:to>
      <xdr:col>13</xdr:col>
      <xdr:colOff>313243</xdr:colOff>
      <xdr:row>55</xdr:row>
      <xdr:rowOff>144600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5E9787FC-AB4D-40B8-850D-E5FD026E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6" y="9544050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85726</xdr:colOff>
      <xdr:row>56</xdr:row>
      <xdr:rowOff>123825</xdr:rowOff>
    </xdr:from>
    <xdr:to>
      <xdr:col>1</xdr:col>
      <xdr:colOff>1132393</xdr:colOff>
      <xdr:row>64</xdr:row>
      <xdr:rowOff>39825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A8A59A24-4220-4280-8566-32CF4E49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153775"/>
          <a:ext cx="104666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1219200</xdr:colOff>
      <xdr:row>56</xdr:row>
      <xdr:rowOff>114301</xdr:rowOff>
    </xdr:from>
    <xdr:to>
      <xdr:col>1</xdr:col>
      <xdr:colOff>2292056</xdr:colOff>
      <xdr:row>64</xdr:row>
      <xdr:rowOff>20775</xdr:rowOff>
    </xdr:to>
    <xdr:pic>
      <xdr:nvPicPr>
        <xdr:cNvPr id="41" name="Kuva 40">
          <a:extLst>
            <a:ext uri="{FF2B5EF4-FFF2-40B4-BE49-F238E27FC236}">
              <a16:creationId xmlns:a16="http://schemas.microsoft.com/office/drawing/2014/main" id="{014D8353-DD50-48B4-B941-5DAAB6CF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1153776"/>
          <a:ext cx="1072856" cy="1430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2352675</xdr:colOff>
      <xdr:row>56</xdr:row>
      <xdr:rowOff>104775</xdr:rowOff>
    </xdr:from>
    <xdr:to>
      <xdr:col>3</xdr:col>
      <xdr:colOff>221160</xdr:colOff>
      <xdr:row>64</xdr:row>
      <xdr:rowOff>20775</xdr:rowOff>
    </xdr:to>
    <xdr:pic>
      <xdr:nvPicPr>
        <xdr:cNvPr id="42" name="Kuva 41">
          <a:extLst>
            <a:ext uri="{FF2B5EF4-FFF2-40B4-BE49-F238E27FC236}">
              <a16:creationId xmlns:a16="http://schemas.microsoft.com/office/drawing/2014/main" id="{1C64498B-B9C9-481D-9FE2-80EE755D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1134725"/>
          <a:ext cx="109746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276226</xdr:colOff>
      <xdr:row>56</xdr:row>
      <xdr:rowOff>104775</xdr:rowOff>
    </xdr:from>
    <xdr:to>
      <xdr:col>4</xdr:col>
      <xdr:colOff>758569</xdr:colOff>
      <xdr:row>64</xdr:row>
      <xdr:rowOff>20775</xdr:rowOff>
    </xdr:to>
    <xdr:pic>
      <xdr:nvPicPr>
        <xdr:cNvPr id="43" name="Kuva 42">
          <a:extLst>
            <a:ext uri="{FF2B5EF4-FFF2-40B4-BE49-F238E27FC236}">
              <a16:creationId xmlns:a16="http://schemas.microsoft.com/office/drawing/2014/main" id="{B5F4A379-CB66-4F9E-B26C-85DED818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11144250"/>
          <a:ext cx="109194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1089362</xdr:colOff>
      <xdr:row>63</xdr:row>
      <xdr:rowOff>182700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C020F54B-CBAA-4E62-8115-63F93D84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106150"/>
          <a:ext cx="108936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1171576</xdr:colOff>
      <xdr:row>56</xdr:row>
      <xdr:rowOff>66675</xdr:rowOff>
    </xdr:from>
    <xdr:to>
      <xdr:col>5</xdr:col>
      <xdr:colOff>2274279</xdr:colOff>
      <xdr:row>63</xdr:row>
      <xdr:rowOff>173175</xdr:rowOff>
    </xdr:to>
    <xdr:pic>
      <xdr:nvPicPr>
        <xdr:cNvPr id="45" name="Kuva 44">
          <a:extLst>
            <a:ext uri="{FF2B5EF4-FFF2-40B4-BE49-F238E27FC236}">
              <a16:creationId xmlns:a16="http://schemas.microsoft.com/office/drawing/2014/main" id="{2D16A39C-38C8-4CCB-ACF0-AD0EE25A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11096625"/>
          <a:ext cx="110270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2390775</xdr:colOff>
      <xdr:row>56</xdr:row>
      <xdr:rowOff>66675</xdr:rowOff>
    </xdr:from>
    <xdr:to>
      <xdr:col>7</xdr:col>
      <xdr:colOff>484838</xdr:colOff>
      <xdr:row>63</xdr:row>
      <xdr:rowOff>173175</xdr:rowOff>
    </xdr:to>
    <xdr:pic>
      <xdr:nvPicPr>
        <xdr:cNvPr id="46" name="Kuva 45">
          <a:extLst>
            <a:ext uri="{FF2B5EF4-FFF2-40B4-BE49-F238E27FC236}">
              <a16:creationId xmlns:a16="http://schemas.microsoft.com/office/drawing/2014/main" id="{1D0AE890-A9C2-4B27-93A9-73FA0658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1096625"/>
          <a:ext cx="103728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56</xdr:row>
      <xdr:rowOff>95250</xdr:rowOff>
    </xdr:from>
    <xdr:to>
      <xdr:col>9</xdr:col>
      <xdr:colOff>461774</xdr:colOff>
      <xdr:row>64</xdr:row>
      <xdr:rowOff>11250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D8895257-799D-458A-B128-B50E2C33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11134725"/>
          <a:ext cx="109042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581026</xdr:colOff>
      <xdr:row>56</xdr:row>
      <xdr:rowOff>104775</xdr:rowOff>
    </xdr:from>
    <xdr:to>
      <xdr:col>11</xdr:col>
      <xdr:colOff>454683</xdr:colOff>
      <xdr:row>64</xdr:row>
      <xdr:rowOff>20775</xdr:rowOff>
    </xdr:to>
    <xdr:pic>
      <xdr:nvPicPr>
        <xdr:cNvPr id="48" name="Kuva 47">
          <a:extLst>
            <a:ext uri="{FF2B5EF4-FFF2-40B4-BE49-F238E27FC236}">
              <a16:creationId xmlns:a16="http://schemas.microsoft.com/office/drawing/2014/main" id="{390400CC-C9D4-470B-8C52-B62C586D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6" y="11144250"/>
          <a:ext cx="10928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133349</xdr:colOff>
      <xdr:row>1</xdr:row>
      <xdr:rowOff>57150</xdr:rowOff>
    </xdr:from>
    <xdr:to>
      <xdr:col>9</xdr:col>
      <xdr:colOff>196102</xdr:colOff>
      <xdr:row>6</xdr:row>
      <xdr:rowOff>3175</xdr:rowOff>
    </xdr:to>
    <xdr:pic>
      <xdr:nvPicPr>
        <xdr:cNvPr id="50" name="Kuva 49">
          <a:extLst>
            <a:ext uri="{FF2B5EF4-FFF2-40B4-BE49-F238E27FC236}">
              <a16:creationId xmlns:a16="http://schemas.microsoft.com/office/drawing/2014/main" id="{24DB2DF5-2E30-40D9-8719-8A68D142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49" y="247650"/>
          <a:ext cx="1281953" cy="1117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266699</xdr:colOff>
      <xdr:row>1</xdr:row>
      <xdr:rowOff>47625</xdr:rowOff>
    </xdr:from>
    <xdr:to>
      <xdr:col>11</xdr:col>
      <xdr:colOff>318526</xdr:colOff>
      <xdr:row>5</xdr:row>
      <xdr:rowOff>241300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573A7B8B-7F54-4382-A370-1BC79C153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99" y="238125"/>
          <a:ext cx="1271027" cy="11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485775</xdr:colOff>
      <xdr:row>1</xdr:row>
      <xdr:rowOff>66675</xdr:rowOff>
    </xdr:from>
    <xdr:to>
      <xdr:col>13</xdr:col>
      <xdr:colOff>499110</xdr:colOff>
      <xdr:row>5</xdr:row>
      <xdr:rowOff>231775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370F3E0B-84AF-4AF5-903E-18072889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57175"/>
          <a:ext cx="1232535" cy="1079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504826</xdr:colOff>
      <xdr:row>56</xdr:row>
      <xdr:rowOff>85725</xdr:rowOff>
    </xdr:from>
    <xdr:to>
      <xdr:col>13</xdr:col>
      <xdr:colOff>374179</xdr:colOff>
      <xdr:row>64</xdr:row>
      <xdr:rowOff>1725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803A03E-5311-453F-B8C7-9B06CFEB4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6" y="11125200"/>
          <a:ext cx="108855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10</xdr:row>
      <xdr:rowOff>28575</xdr:rowOff>
    </xdr:from>
    <xdr:to>
      <xdr:col>9</xdr:col>
      <xdr:colOff>186195</xdr:colOff>
      <xdr:row>18</xdr:row>
      <xdr:rowOff>1</xdr:rowOff>
    </xdr:to>
    <xdr:pic>
      <xdr:nvPicPr>
        <xdr:cNvPr id="5" name="Kuva 4" descr="Kuva, joka sisältää kohteen Ihmisen kasvot, henkilö, hymy, vaate&#10;&#10;Kuvaus luotu automaattisesti">
          <a:extLst>
            <a:ext uri="{FF2B5EF4-FFF2-40B4-BE49-F238E27FC236}">
              <a16:creationId xmlns:a16="http://schemas.microsoft.com/office/drawing/2014/main" id="{4FCBE91A-EBC6-B2EA-4E41-7221702A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2152650"/>
          <a:ext cx="1357770" cy="1504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1066165</xdr:colOff>
      <xdr:row>72</xdr:row>
      <xdr:rowOff>75565</xdr:rowOff>
    </xdr:to>
    <xdr:pic>
      <xdr:nvPicPr>
        <xdr:cNvPr id="8" name="Kuva 7" descr="Kuva, joka sisältää kohteen teksti, Animoidut lastenohjelmat, fiktio, juliste&#10;&#10;Tekoälyllä luotu sisältö voi olla virheellistä.">
          <a:extLst>
            <a:ext uri="{FF2B5EF4-FFF2-40B4-BE49-F238E27FC236}">
              <a16:creationId xmlns:a16="http://schemas.microsoft.com/office/drawing/2014/main" id="{4BB76F23-AAA5-CD2E-2F65-11E177EA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2298680"/>
          <a:ext cx="1066165" cy="1439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4</xdr:row>
      <xdr:rowOff>19050</xdr:rowOff>
    </xdr:from>
    <xdr:to>
      <xdr:col>0</xdr:col>
      <xdr:colOff>2919730</xdr:colOff>
      <xdr:row>4</xdr:row>
      <xdr:rowOff>352425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FB8ADB5-9803-450C-BB38-4A18C9946E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057275"/>
          <a:ext cx="131953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1562100</xdr:colOff>
      <xdr:row>5</xdr:row>
      <xdr:rowOff>9525</xdr:rowOff>
    </xdr:from>
    <xdr:to>
      <xdr:col>0</xdr:col>
      <xdr:colOff>2915285</xdr:colOff>
      <xdr:row>5</xdr:row>
      <xdr:rowOff>323850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452B74C-B020-4286-8C5F-298D72AADC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409700"/>
          <a:ext cx="135318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1562100</xdr:colOff>
      <xdr:row>5</xdr:row>
      <xdr:rowOff>333375</xdr:rowOff>
    </xdr:from>
    <xdr:to>
      <xdr:col>0</xdr:col>
      <xdr:colOff>2894330</xdr:colOff>
      <xdr:row>6</xdr:row>
      <xdr:rowOff>314324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113726B-E243-462D-8284-468F2ABD07A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733550"/>
          <a:ext cx="133223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1695450</xdr:colOff>
      <xdr:row>8</xdr:row>
      <xdr:rowOff>19050</xdr:rowOff>
    </xdr:from>
    <xdr:to>
      <xdr:col>0</xdr:col>
      <xdr:colOff>2929255</xdr:colOff>
      <xdr:row>9</xdr:row>
      <xdr:rowOff>28575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BEAA2B3D-C0EC-40D6-A61F-2CFCF3F55F2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400300"/>
          <a:ext cx="123380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1676400</xdr:colOff>
      <xdr:row>9</xdr:row>
      <xdr:rowOff>19050</xdr:rowOff>
    </xdr:from>
    <xdr:to>
      <xdr:col>0</xdr:col>
      <xdr:colOff>2514600</xdr:colOff>
      <xdr:row>9</xdr:row>
      <xdr:rowOff>213360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85CF05BD-3BB6-4C2B-B585-05AF90D9F228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676525"/>
          <a:ext cx="83820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1704975</xdr:colOff>
      <xdr:row>11</xdr:row>
      <xdr:rowOff>9525</xdr:rowOff>
    </xdr:from>
    <xdr:to>
      <xdr:col>0</xdr:col>
      <xdr:colOff>2763520</xdr:colOff>
      <xdr:row>12</xdr:row>
      <xdr:rowOff>19050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3A30868-5FDB-443E-8597-ADD1E71013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143250"/>
          <a:ext cx="1058545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1552575</xdr:colOff>
      <xdr:row>12</xdr:row>
      <xdr:rowOff>19050</xdr:rowOff>
    </xdr:from>
    <xdr:to>
      <xdr:col>0</xdr:col>
      <xdr:colOff>2933700</xdr:colOff>
      <xdr:row>12</xdr:row>
      <xdr:rowOff>344805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EFA6E121-0599-4251-940B-86499E770E7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390900"/>
          <a:ext cx="1381125" cy="325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1695450</xdr:colOff>
      <xdr:row>13</xdr:row>
      <xdr:rowOff>19050</xdr:rowOff>
    </xdr:from>
    <xdr:to>
      <xdr:col>0</xdr:col>
      <xdr:colOff>2905125</xdr:colOff>
      <xdr:row>14</xdr:row>
      <xdr:rowOff>3175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3D6F4649-5054-42F6-9907-C514AD8744B2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752850"/>
          <a:ext cx="120967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1781175</xdr:colOff>
      <xdr:row>14</xdr:row>
      <xdr:rowOff>9525</xdr:rowOff>
    </xdr:from>
    <xdr:to>
      <xdr:col>0</xdr:col>
      <xdr:colOff>2838450</xdr:colOff>
      <xdr:row>15</xdr:row>
      <xdr:rowOff>19050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8DC155FC-B313-4892-A853-4DA74B479B4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048125"/>
          <a:ext cx="1057275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1790700</xdr:colOff>
      <xdr:row>15</xdr:row>
      <xdr:rowOff>9525</xdr:rowOff>
    </xdr:from>
    <xdr:to>
      <xdr:col>0</xdr:col>
      <xdr:colOff>2837180</xdr:colOff>
      <xdr:row>15</xdr:row>
      <xdr:rowOff>257175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1FB7D605-B121-4921-84B9-AAFA94BD48A9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286250"/>
          <a:ext cx="1046480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1590675</xdr:colOff>
      <xdr:row>16</xdr:row>
      <xdr:rowOff>19050</xdr:rowOff>
    </xdr:from>
    <xdr:to>
      <xdr:col>0</xdr:col>
      <xdr:colOff>2910205</xdr:colOff>
      <xdr:row>17</xdr:row>
      <xdr:rowOff>20320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AD6909E4-E4A8-4821-B772-BD2CC91031B7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4562475"/>
          <a:ext cx="1319530" cy="306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1638300</xdr:colOff>
      <xdr:row>17</xdr:row>
      <xdr:rowOff>28575</xdr:rowOff>
    </xdr:from>
    <xdr:to>
      <xdr:col>0</xdr:col>
      <xdr:colOff>2888615</xdr:colOff>
      <xdr:row>17</xdr:row>
      <xdr:rowOff>323215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8E0F1303-8989-41B4-AEAA-5CF1322B7392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876800"/>
          <a:ext cx="1250315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1590675</xdr:colOff>
      <xdr:row>18</xdr:row>
      <xdr:rowOff>0</xdr:rowOff>
    </xdr:from>
    <xdr:to>
      <xdr:col>0</xdr:col>
      <xdr:colOff>2852420</xdr:colOff>
      <xdr:row>19</xdr:row>
      <xdr:rowOff>28575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400676E9-9E4A-4415-B545-3BCCF10463E1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5210175"/>
          <a:ext cx="126174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1581150</xdr:colOff>
      <xdr:row>18</xdr:row>
      <xdr:rowOff>247650</xdr:rowOff>
    </xdr:from>
    <xdr:to>
      <xdr:col>0</xdr:col>
      <xdr:colOff>2943225</xdr:colOff>
      <xdr:row>20</xdr:row>
      <xdr:rowOff>3809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6DD71D2-7025-496D-9B65-6A64BFA930A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457825"/>
          <a:ext cx="1362075" cy="318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1638300</xdr:colOff>
      <xdr:row>19</xdr:row>
      <xdr:rowOff>285750</xdr:rowOff>
    </xdr:from>
    <xdr:to>
      <xdr:col>0</xdr:col>
      <xdr:colOff>2896870</xdr:colOff>
      <xdr:row>20</xdr:row>
      <xdr:rowOff>285749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0CFF0883-9677-4B16-9F0C-1BA1DBAE7CFD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762625"/>
          <a:ext cx="125857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1638300</xdr:colOff>
      <xdr:row>21</xdr:row>
      <xdr:rowOff>19050</xdr:rowOff>
    </xdr:from>
    <xdr:to>
      <xdr:col>0</xdr:col>
      <xdr:colOff>2863215</xdr:colOff>
      <xdr:row>21</xdr:row>
      <xdr:rowOff>313690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A953EF4F-6B6B-4117-A0DE-BB876DAD7144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096000"/>
          <a:ext cx="1224915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1695450</xdr:colOff>
      <xdr:row>22</xdr:row>
      <xdr:rowOff>19050</xdr:rowOff>
    </xdr:from>
    <xdr:to>
      <xdr:col>0</xdr:col>
      <xdr:colOff>2592705</xdr:colOff>
      <xdr:row>22</xdr:row>
      <xdr:rowOff>228600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3DE3D554-C499-41DB-9614-4D39AF0F3DB1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438900"/>
          <a:ext cx="897255" cy="209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1695450</xdr:colOff>
      <xdr:row>23</xdr:row>
      <xdr:rowOff>9525</xdr:rowOff>
    </xdr:from>
    <xdr:to>
      <xdr:col>0</xdr:col>
      <xdr:colOff>2762250</xdr:colOff>
      <xdr:row>23</xdr:row>
      <xdr:rowOff>257810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AB7F0547-C2E1-4C75-8443-FB17C344482E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67500"/>
          <a:ext cx="1066800" cy="248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1657350</xdr:colOff>
      <xdr:row>25</xdr:row>
      <xdr:rowOff>47625</xdr:rowOff>
    </xdr:from>
    <xdr:to>
      <xdr:col>0</xdr:col>
      <xdr:colOff>2886710</xdr:colOff>
      <xdr:row>26</xdr:row>
      <xdr:rowOff>18414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5F0AC731-4D30-4CA7-807E-CB27FE73A81D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943725"/>
          <a:ext cx="122936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1733550</xdr:colOff>
      <xdr:row>26</xdr:row>
      <xdr:rowOff>19050</xdr:rowOff>
    </xdr:from>
    <xdr:to>
      <xdr:col>0</xdr:col>
      <xdr:colOff>2838450</xdr:colOff>
      <xdr:row>26</xdr:row>
      <xdr:rowOff>361950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3CDA78AE-A636-4C58-BFD8-43B925BA4FC1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239000"/>
          <a:ext cx="1104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1838325</xdr:colOff>
      <xdr:row>28</xdr:row>
      <xdr:rowOff>19050</xdr:rowOff>
    </xdr:from>
    <xdr:to>
      <xdr:col>0</xdr:col>
      <xdr:colOff>2867025</xdr:colOff>
      <xdr:row>28</xdr:row>
      <xdr:rowOff>263525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6C5DDF24-2046-43C2-ADCD-7035C273BBD8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001000"/>
          <a:ext cx="1028700" cy="244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1695450</xdr:colOff>
      <xdr:row>28</xdr:row>
      <xdr:rowOff>257175</xdr:rowOff>
    </xdr:from>
    <xdr:to>
      <xdr:col>0</xdr:col>
      <xdr:colOff>2941955</xdr:colOff>
      <xdr:row>29</xdr:row>
      <xdr:rowOff>278131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75073F1F-515D-4E69-8815-8E2AA5482DF5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8239125"/>
          <a:ext cx="1246505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1905000</xdr:colOff>
      <xdr:row>29</xdr:row>
      <xdr:rowOff>304800</xdr:rowOff>
    </xdr:from>
    <xdr:to>
      <xdr:col>0</xdr:col>
      <xdr:colOff>3219450</xdr:colOff>
      <xdr:row>30</xdr:row>
      <xdr:rowOff>285750</xdr:rowOff>
    </xdr:to>
    <xdr:pic>
      <xdr:nvPicPr>
        <xdr:cNvPr id="24" name="Kuva 23">
          <a:extLst>
            <a:ext uri="{FF2B5EF4-FFF2-40B4-BE49-F238E27FC236}">
              <a16:creationId xmlns:a16="http://schemas.microsoft.com/office/drawing/2014/main" id="{0397DCA6-D66A-4BC8-9E0C-E470ACFE2A37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553450"/>
          <a:ext cx="13144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1905000</xdr:colOff>
      <xdr:row>33</xdr:row>
      <xdr:rowOff>19050</xdr:rowOff>
    </xdr:from>
    <xdr:to>
      <xdr:col>0</xdr:col>
      <xdr:colOff>3008630</xdr:colOff>
      <xdr:row>33</xdr:row>
      <xdr:rowOff>276225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2EA84940-FA89-4058-A0ED-3DB323A2B65F}"/>
            </a:ext>
          </a:extLst>
        </xdr:cNvPr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563100"/>
          <a:ext cx="1103630" cy="25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2133600</xdr:colOff>
      <xdr:row>34</xdr:row>
      <xdr:rowOff>28575</xdr:rowOff>
    </xdr:from>
    <xdr:to>
      <xdr:col>0</xdr:col>
      <xdr:colOff>2886075</xdr:colOff>
      <xdr:row>34</xdr:row>
      <xdr:rowOff>323850</xdr:rowOff>
    </xdr:to>
    <xdr:pic>
      <xdr:nvPicPr>
        <xdr:cNvPr id="26" name="Kuva 25">
          <a:extLst>
            <a:ext uri="{FF2B5EF4-FFF2-40B4-BE49-F238E27FC236}">
              <a16:creationId xmlns:a16="http://schemas.microsoft.com/office/drawing/2014/main" id="{38641910-C732-48C0-A0F4-FB89E3A76334}"/>
            </a:ext>
          </a:extLst>
        </xdr:cNvPr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877425"/>
          <a:ext cx="75247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2000250</xdr:colOff>
      <xdr:row>35</xdr:row>
      <xdr:rowOff>9525</xdr:rowOff>
    </xdr:from>
    <xdr:to>
      <xdr:col>0</xdr:col>
      <xdr:colOff>2985770</xdr:colOff>
      <xdr:row>36</xdr:row>
      <xdr:rowOff>1</xdr:rowOff>
    </xdr:to>
    <xdr:pic>
      <xdr:nvPicPr>
        <xdr:cNvPr id="27" name="Kuva 26">
          <a:extLst>
            <a:ext uri="{FF2B5EF4-FFF2-40B4-BE49-F238E27FC236}">
              <a16:creationId xmlns:a16="http://schemas.microsoft.com/office/drawing/2014/main" id="{958D7F89-304E-4EE7-A79C-71DC2644BB62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0201275"/>
          <a:ext cx="98552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1819275</xdr:colOff>
      <xdr:row>35</xdr:row>
      <xdr:rowOff>219075</xdr:rowOff>
    </xdr:from>
    <xdr:to>
      <xdr:col>0</xdr:col>
      <xdr:colOff>3212465</xdr:colOff>
      <xdr:row>36</xdr:row>
      <xdr:rowOff>304801</xdr:rowOff>
    </xdr:to>
    <xdr:pic>
      <xdr:nvPicPr>
        <xdr:cNvPr id="28" name="Kuva 27">
          <a:extLst>
            <a:ext uri="{FF2B5EF4-FFF2-40B4-BE49-F238E27FC236}">
              <a16:creationId xmlns:a16="http://schemas.microsoft.com/office/drawing/2014/main" id="{E9705021-D99E-4682-96EE-46A115485AA2}"/>
            </a:ext>
          </a:extLst>
        </xdr:cNvPr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0410825"/>
          <a:ext cx="139319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2057400</xdr:colOff>
      <xdr:row>37</xdr:row>
      <xdr:rowOff>38100</xdr:rowOff>
    </xdr:from>
    <xdr:to>
      <xdr:col>0</xdr:col>
      <xdr:colOff>3003550</xdr:colOff>
      <xdr:row>37</xdr:row>
      <xdr:rowOff>314325</xdr:rowOff>
    </xdr:to>
    <xdr:pic>
      <xdr:nvPicPr>
        <xdr:cNvPr id="29" name="Kuva 28">
          <a:extLst>
            <a:ext uri="{FF2B5EF4-FFF2-40B4-BE49-F238E27FC236}">
              <a16:creationId xmlns:a16="http://schemas.microsoft.com/office/drawing/2014/main" id="{F344B7C4-AF02-4A57-A0F6-E284DA2170AE}"/>
            </a:ext>
          </a:extLst>
        </xdr:cNvPr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0791825"/>
          <a:ext cx="94615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1924050</xdr:colOff>
      <xdr:row>37</xdr:row>
      <xdr:rowOff>304800</xdr:rowOff>
    </xdr:from>
    <xdr:to>
      <xdr:col>0</xdr:col>
      <xdr:colOff>3143885</xdr:colOff>
      <xdr:row>38</xdr:row>
      <xdr:rowOff>266700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D0BADCFF-AB05-4B85-A53F-3331F9D08B49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058525"/>
          <a:ext cx="121983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2000250</xdr:colOff>
      <xdr:row>38</xdr:row>
      <xdr:rowOff>257175</xdr:rowOff>
    </xdr:from>
    <xdr:to>
      <xdr:col>0</xdr:col>
      <xdr:colOff>3019425</xdr:colOff>
      <xdr:row>39</xdr:row>
      <xdr:rowOff>342264</xdr:rowOff>
    </xdr:to>
    <xdr:pic>
      <xdr:nvPicPr>
        <xdr:cNvPr id="31" name="Kuva 30">
          <a:extLst>
            <a:ext uri="{FF2B5EF4-FFF2-40B4-BE49-F238E27FC236}">
              <a16:creationId xmlns:a16="http://schemas.microsoft.com/office/drawing/2014/main" id="{D90FD6F5-D61C-4F3F-89EE-523AEA038C46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1334750"/>
          <a:ext cx="1019175" cy="370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1962150</xdr:colOff>
      <xdr:row>40</xdr:row>
      <xdr:rowOff>9525</xdr:rowOff>
    </xdr:from>
    <xdr:to>
      <xdr:col>0</xdr:col>
      <xdr:colOff>3079115</xdr:colOff>
      <xdr:row>40</xdr:row>
      <xdr:rowOff>266700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0955C638-E42E-4821-9027-EA061BCED129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1791950"/>
          <a:ext cx="1116965" cy="25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1442119</xdr:colOff>
      <xdr:row>40</xdr:row>
      <xdr:rowOff>200025</xdr:rowOff>
    </xdr:from>
    <xdr:to>
      <xdr:col>0</xdr:col>
      <xdr:colOff>3193289</xdr:colOff>
      <xdr:row>41</xdr:row>
      <xdr:rowOff>299876</xdr:rowOff>
    </xdr:to>
    <xdr:pic>
      <xdr:nvPicPr>
        <xdr:cNvPr id="33" name="Kuva 32">
          <a:extLst>
            <a:ext uri="{FF2B5EF4-FFF2-40B4-BE49-F238E27FC236}">
              <a16:creationId xmlns:a16="http://schemas.microsoft.com/office/drawing/2014/main" id="{E5C2FFD0-AE07-4D72-A25C-FC8B2A0AD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42119" y="11982450"/>
          <a:ext cx="1751170" cy="414177"/>
        </a:xfrm>
        <a:prstGeom prst="rect">
          <a:avLst/>
        </a:prstGeom>
      </xdr:spPr>
    </xdr:pic>
    <xdr:clientData/>
  </xdr:twoCellAnchor>
  <xdr:twoCellAnchor editAs="oneCell">
    <xdr:from>
      <xdr:col>0</xdr:col>
      <xdr:colOff>1781175</xdr:colOff>
      <xdr:row>42</xdr:row>
      <xdr:rowOff>38100</xdr:rowOff>
    </xdr:from>
    <xdr:to>
      <xdr:col>0</xdr:col>
      <xdr:colOff>3171825</xdr:colOff>
      <xdr:row>43</xdr:row>
      <xdr:rowOff>28576</xdr:rowOff>
    </xdr:to>
    <xdr:pic>
      <xdr:nvPicPr>
        <xdr:cNvPr id="34" name="Kuva 33">
          <a:extLst>
            <a:ext uri="{FF2B5EF4-FFF2-40B4-BE49-F238E27FC236}">
              <a16:creationId xmlns:a16="http://schemas.microsoft.com/office/drawing/2014/main" id="{03D615FA-7608-4BF6-9D5A-F4561FA789A7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2487275"/>
          <a:ext cx="139065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1762125</xdr:colOff>
      <xdr:row>43</xdr:row>
      <xdr:rowOff>19050</xdr:rowOff>
    </xdr:from>
    <xdr:to>
      <xdr:col>0</xdr:col>
      <xdr:colOff>3108325</xdr:colOff>
      <xdr:row>43</xdr:row>
      <xdr:rowOff>332105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B0ACEDE1-A7AF-4B54-95D2-33303274C596}"/>
            </a:ext>
          </a:extLst>
        </xdr:cNvPr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2801600"/>
          <a:ext cx="134620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1733550</xdr:colOff>
      <xdr:row>43</xdr:row>
      <xdr:rowOff>352425</xdr:rowOff>
    </xdr:from>
    <xdr:to>
      <xdr:col>0</xdr:col>
      <xdr:colOff>3088640</xdr:colOff>
      <xdr:row>44</xdr:row>
      <xdr:rowOff>285750</xdr:rowOff>
    </xdr:to>
    <xdr:pic>
      <xdr:nvPicPr>
        <xdr:cNvPr id="36" name="Kuva 35">
          <a:extLst>
            <a:ext uri="{FF2B5EF4-FFF2-40B4-BE49-F238E27FC236}">
              <a16:creationId xmlns:a16="http://schemas.microsoft.com/office/drawing/2014/main" id="{545A0366-73D9-4F36-B3B0-47DB14FEE162}"/>
            </a:ext>
          </a:extLst>
        </xdr:cNvPr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3134975"/>
          <a:ext cx="1355090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2028825</xdr:colOff>
      <xdr:row>45</xdr:row>
      <xdr:rowOff>19050</xdr:rowOff>
    </xdr:from>
    <xdr:to>
      <xdr:col>0</xdr:col>
      <xdr:colOff>3271520</xdr:colOff>
      <xdr:row>45</xdr:row>
      <xdr:rowOff>306705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29891DC8-B065-4425-8F3F-53AA93F201BA}"/>
            </a:ext>
          </a:extLst>
        </xdr:cNvPr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3487400"/>
          <a:ext cx="1242695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1924050</xdr:colOff>
      <xdr:row>46</xdr:row>
      <xdr:rowOff>28575</xdr:rowOff>
    </xdr:from>
    <xdr:to>
      <xdr:col>0</xdr:col>
      <xdr:colOff>3168015</xdr:colOff>
      <xdr:row>46</xdr:row>
      <xdr:rowOff>316230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11EEC54F-E18F-4DA3-83C9-968577F0CA82}"/>
            </a:ext>
          </a:extLst>
        </xdr:cNvPr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3820775"/>
          <a:ext cx="1243965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2009775</xdr:colOff>
      <xdr:row>47</xdr:row>
      <xdr:rowOff>19050</xdr:rowOff>
    </xdr:from>
    <xdr:to>
      <xdr:col>0</xdr:col>
      <xdr:colOff>3152775</xdr:colOff>
      <xdr:row>47</xdr:row>
      <xdr:rowOff>281238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C8587CF2-77B0-41B2-B84A-D252C370396F}"/>
            </a:ext>
          </a:extLst>
        </xdr:cNvPr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154150"/>
          <a:ext cx="11430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1990725</xdr:colOff>
      <xdr:row>48</xdr:row>
      <xdr:rowOff>9525</xdr:rowOff>
    </xdr:from>
    <xdr:to>
      <xdr:col>0</xdr:col>
      <xdr:colOff>3230245</xdr:colOff>
      <xdr:row>48</xdr:row>
      <xdr:rowOff>297180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3DD592A6-D506-48F7-A3EB-AEE978F0D7D2}"/>
            </a:ext>
          </a:extLst>
        </xdr:cNvPr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4430375"/>
          <a:ext cx="1239520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1952625</xdr:colOff>
      <xdr:row>49</xdr:row>
      <xdr:rowOff>323850</xdr:rowOff>
    </xdr:from>
    <xdr:to>
      <xdr:col>0</xdr:col>
      <xdr:colOff>3173095</xdr:colOff>
      <xdr:row>50</xdr:row>
      <xdr:rowOff>244476</xdr:rowOff>
    </xdr:to>
    <xdr:pic>
      <xdr:nvPicPr>
        <xdr:cNvPr id="41" name="Kuva 40">
          <a:extLst>
            <a:ext uri="{FF2B5EF4-FFF2-40B4-BE49-F238E27FC236}">
              <a16:creationId xmlns:a16="http://schemas.microsoft.com/office/drawing/2014/main" id="{5E675597-F258-4E70-9F74-219B9CCE9A22}"/>
            </a:ext>
          </a:extLst>
        </xdr:cNvPr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5097125"/>
          <a:ext cx="1220470" cy="28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2009775</xdr:colOff>
      <xdr:row>49</xdr:row>
      <xdr:rowOff>47625</xdr:rowOff>
    </xdr:from>
    <xdr:to>
      <xdr:col>0</xdr:col>
      <xdr:colOff>3230245</xdr:colOff>
      <xdr:row>49</xdr:row>
      <xdr:rowOff>333375</xdr:rowOff>
    </xdr:to>
    <xdr:pic>
      <xdr:nvPicPr>
        <xdr:cNvPr id="42" name="Kuva 41">
          <a:extLst>
            <a:ext uri="{FF2B5EF4-FFF2-40B4-BE49-F238E27FC236}">
              <a16:creationId xmlns:a16="http://schemas.microsoft.com/office/drawing/2014/main" id="{9F7FDE2B-07B9-45CB-95DD-36DDAA603DD8}"/>
            </a:ext>
          </a:extLst>
        </xdr:cNvPr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820900"/>
          <a:ext cx="122047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2047875</xdr:colOff>
      <xdr:row>51</xdr:row>
      <xdr:rowOff>9525</xdr:rowOff>
    </xdr:from>
    <xdr:to>
      <xdr:col>0</xdr:col>
      <xdr:colOff>3286125</xdr:colOff>
      <xdr:row>51</xdr:row>
      <xdr:rowOff>297180</xdr:rowOff>
    </xdr:to>
    <xdr:pic>
      <xdr:nvPicPr>
        <xdr:cNvPr id="43" name="Kuva 42">
          <a:extLst>
            <a:ext uri="{FF2B5EF4-FFF2-40B4-BE49-F238E27FC236}">
              <a16:creationId xmlns:a16="http://schemas.microsoft.com/office/drawing/2014/main" id="{8867A0FC-FE6E-4123-B9CC-E050C5CBD6C1}"/>
            </a:ext>
          </a:extLst>
        </xdr:cNvPr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5440025"/>
          <a:ext cx="1238250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2028825</xdr:colOff>
      <xdr:row>52</xdr:row>
      <xdr:rowOff>9525</xdr:rowOff>
    </xdr:from>
    <xdr:to>
      <xdr:col>0</xdr:col>
      <xdr:colOff>3199130</xdr:colOff>
      <xdr:row>53</xdr:row>
      <xdr:rowOff>0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C8424DC3-981B-42EB-A701-D459AF523C34}"/>
            </a:ext>
          </a:extLst>
        </xdr:cNvPr>
        <xdr:cNvPicPr/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5763875"/>
          <a:ext cx="117030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1876425</xdr:colOff>
      <xdr:row>53</xdr:row>
      <xdr:rowOff>38100</xdr:rowOff>
    </xdr:from>
    <xdr:to>
      <xdr:col>0</xdr:col>
      <xdr:colOff>3232150</xdr:colOff>
      <xdr:row>53</xdr:row>
      <xdr:rowOff>352425</xdr:rowOff>
    </xdr:to>
    <xdr:pic>
      <xdr:nvPicPr>
        <xdr:cNvPr id="45" name="Kuva 44">
          <a:extLst>
            <a:ext uri="{FF2B5EF4-FFF2-40B4-BE49-F238E27FC236}">
              <a16:creationId xmlns:a16="http://schemas.microsoft.com/office/drawing/2014/main" id="{C72C62A5-1AF1-443F-97A7-82B39353E8AE}"/>
            </a:ext>
          </a:extLst>
        </xdr:cNvPr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6078200"/>
          <a:ext cx="13557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2095500</xdr:colOff>
      <xdr:row>54</xdr:row>
      <xdr:rowOff>66675</xdr:rowOff>
    </xdr:from>
    <xdr:to>
      <xdr:col>0</xdr:col>
      <xdr:colOff>2724150</xdr:colOff>
      <xdr:row>54</xdr:row>
      <xdr:rowOff>276224</xdr:rowOff>
    </xdr:to>
    <xdr:pic>
      <xdr:nvPicPr>
        <xdr:cNvPr id="46" name="Kuva 45">
          <a:extLst>
            <a:ext uri="{FF2B5EF4-FFF2-40B4-BE49-F238E27FC236}">
              <a16:creationId xmlns:a16="http://schemas.microsoft.com/office/drawing/2014/main" id="{B85B7790-A265-4E00-88B6-216A89D3C1D1}"/>
            </a:ext>
          </a:extLst>
        </xdr:cNvPr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6468725"/>
          <a:ext cx="628650" cy="209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1828800</xdr:colOff>
      <xdr:row>55</xdr:row>
      <xdr:rowOff>19050</xdr:rowOff>
    </xdr:from>
    <xdr:to>
      <xdr:col>0</xdr:col>
      <xdr:colOff>3302635</xdr:colOff>
      <xdr:row>55</xdr:row>
      <xdr:rowOff>361950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050B5891-0390-4F74-B729-3EAFD9A219D6}"/>
            </a:ext>
          </a:extLst>
        </xdr:cNvPr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764000"/>
          <a:ext cx="147383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1809750</xdr:colOff>
      <xdr:row>56</xdr:row>
      <xdr:rowOff>19050</xdr:rowOff>
    </xdr:from>
    <xdr:to>
      <xdr:col>0</xdr:col>
      <xdr:colOff>3227070</xdr:colOff>
      <xdr:row>56</xdr:row>
      <xdr:rowOff>342900</xdr:rowOff>
    </xdr:to>
    <xdr:pic>
      <xdr:nvPicPr>
        <xdr:cNvPr id="48" name="Kuva 47">
          <a:extLst>
            <a:ext uri="{FF2B5EF4-FFF2-40B4-BE49-F238E27FC236}">
              <a16:creationId xmlns:a16="http://schemas.microsoft.com/office/drawing/2014/main" id="{1FBAFCDD-4080-4660-AF18-9EEA01DD8791}"/>
            </a:ext>
          </a:extLst>
        </xdr:cNvPr>
        <xdr:cNvPicPr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7173575"/>
          <a:ext cx="1417320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1800225</xdr:colOff>
      <xdr:row>57</xdr:row>
      <xdr:rowOff>28575</xdr:rowOff>
    </xdr:from>
    <xdr:to>
      <xdr:col>0</xdr:col>
      <xdr:colOff>3242945</xdr:colOff>
      <xdr:row>57</xdr:row>
      <xdr:rowOff>361950</xdr:rowOff>
    </xdr:to>
    <xdr:pic>
      <xdr:nvPicPr>
        <xdr:cNvPr id="49" name="Kuva 48">
          <a:extLst>
            <a:ext uri="{FF2B5EF4-FFF2-40B4-BE49-F238E27FC236}">
              <a16:creationId xmlns:a16="http://schemas.microsoft.com/office/drawing/2014/main" id="{190BE967-3072-4956-A103-CB5C64E68E0E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7554575"/>
          <a:ext cx="144272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1857375</xdr:colOff>
      <xdr:row>58</xdr:row>
      <xdr:rowOff>57150</xdr:rowOff>
    </xdr:from>
    <xdr:to>
      <xdr:col>0</xdr:col>
      <xdr:colOff>3077845</xdr:colOff>
      <xdr:row>58</xdr:row>
      <xdr:rowOff>342900</xdr:rowOff>
    </xdr:to>
    <xdr:pic>
      <xdr:nvPicPr>
        <xdr:cNvPr id="50" name="Kuva 49">
          <a:extLst>
            <a:ext uri="{FF2B5EF4-FFF2-40B4-BE49-F238E27FC236}">
              <a16:creationId xmlns:a16="http://schemas.microsoft.com/office/drawing/2014/main" id="{1BC712C5-9641-4F2C-8C03-0A8BEA016156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7964150"/>
          <a:ext cx="122047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1943101</xdr:colOff>
      <xdr:row>59</xdr:row>
      <xdr:rowOff>19050</xdr:rowOff>
    </xdr:from>
    <xdr:to>
      <xdr:col>0</xdr:col>
      <xdr:colOff>2838451</xdr:colOff>
      <xdr:row>59</xdr:row>
      <xdr:rowOff>219075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F4A7C4CE-7314-4449-9C63-60D3809BC21B}"/>
            </a:ext>
          </a:extLst>
        </xdr:cNvPr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18307050"/>
          <a:ext cx="89535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2790825</xdr:colOff>
      <xdr:row>60</xdr:row>
      <xdr:rowOff>38100</xdr:rowOff>
    </xdr:from>
    <xdr:to>
      <xdr:col>0</xdr:col>
      <xdr:colOff>4027170</xdr:colOff>
      <xdr:row>60</xdr:row>
      <xdr:rowOff>325755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29B5B1BD-5ABD-4CBD-9A44-788EC7B42D2F}"/>
            </a:ext>
          </a:extLst>
        </xdr:cNvPr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8564225"/>
          <a:ext cx="1236345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1885950</xdr:colOff>
      <xdr:row>61</xdr:row>
      <xdr:rowOff>9525</xdr:rowOff>
    </xdr:from>
    <xdr:to>
      <xdr:col>0</xdr:col>
      <xdr:colOff>3142615</xdr:colOff>
      <xdr:row>61</xdr:row>
      <xdr:rowOff>314325</xdr:rowOff>
    </xdr:to>
    <xdr:pic>
      <xdr:nvPicPr>
        <xdr:cNvPr id="53" name="Kuva 52">
          <a:extLst>
            <a:ext uri="{FF2B5EF4-FFF2-40B4-BE49-F238E27FC236}">
              <a16:creationId xmlns:a16="http://schemas.microsoft.com/office/drawing/2014/main" id="{B03B7A8C-1412-494B-AAAF-A15728E5706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8869025"/>
          <a:ext cx="12566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1809750</xdr:colOff>
      <xdr:row>62</xdr:row>
      <xdr:rowOff>76200</xdr:rowOff>
    </xdr:from>
    <xdr:to>
      <xdr:col>0</xdr:col>
      <xdr:colOff>3347085</xdr:colOff>
      <xdr:row>62</xdr:row>
      <xdr:rowOff>447675</xdr:rowOff>
    </xdr:to>
    <xdr:pic>
      <xdr:nvPicPr>
        <xdr:cNvPr id="54" name="Kuva 53">
          <a:extLst>
            <a:ext uri="{FF2B5EF4-FFF2-40B4-BE49-F238E27FC236}">
              <a16:creationId xmlns:a16="http://schemas.microsoft.com/office/drawing/2014/main" id="{0900312B-E106-428A-BD22-3ADF46326583}"/>
            </a:ext>
          </a:extLst>
        </xdr:cNvPr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9269075"/>
          <a:ext cx="153733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1866899</xdr:colOff>
      <xdr:row>63</xdr:row>
      <xdr:rowOff>19050</xdr:rowOff>
    </xdr:from>
    <xdr:to>
      <xdr:col>0</xdr:col>
      <xdr:colOff>3876674</xdr:colOff>
      <xdr:row>63</xdr:row>
      <xdr:rowOff>514350</xdr:rowOff>
    </xdr:to>
    <xdr:pic>
      <xdr:nvPicPr>
        <xdr:cNvPr id="55" name="Kuva 54">
          <a:extLst>
            <a:ext uri="{FF2B5EF4-FFF2-40B4-BE49-F238E27FC236}">
              <a16:creationId xmlns:a16="http://schemas.microsoft.com/office/drawing/2014/main" id="{FA4712F4-A570-4CA1-BD36-EBD69C48ABFB}"/>
            </a:ext>
          </a:extLst>
        </xdr:cNvPr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899" y="19678650"/>
          <a:ext cx="20097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1885950</xdr:colOff>
      <xdr:row>64</xdr:row>
      <xdr:rowOff>47625</xdr:rowOff>
    </xdr:from>
    <xdr:to>
      <xdr:col>0</xdr:col>
      <xdr:colOff>3088640</xdr:colOff>
      <xdr:row>64</xdr:row>
      <xdr:rowOff>360680</xdr:rowOff>
    </xdr:to>
    <xdr:pic>
      <xdr:nvPicPr>
        <xdr:cNvPr id="56" name="Kuva 55">
          <a:extLst>
            <a:ext uri="{FF2B5EF4-FFF2-40B4-BE49-F238E27FC236}">
              <a16:creationId xmlns:a16="http://schemas.microsoft.com/office/drawing/2014/main" id="{28AD28C4-D79E-4698-8182-C5B129227EAA}"/>
            </a:ext>
          </a:extLst>
        </xdr:cNvPr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0231100"/>
          <a:ext cx="120269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1943100</xdr:colOff>
      <xdr:row>65</xdr:row>
      <xdr:rowOff>9525</xdr:rowOff>
    </xdr:from>
    <xdr:to>
      <xdr:col>0</xdr:col>
      <xdr:colOff>2800350</xdr:colOff>
      <xdr:row>65</xdr:row>
      <xdr:rowOff>342900</xdr:rowOff>
    </xdr:to>
    <xdr:pic>
      <xdr:nvPicPr>
        <xdr:cNvPr id="57" name="Kuva 56">
          <a:extLst>
            <a:ext uri="{FF2B5EF4-FFF2-40B4-BE49-F238E27FC236}">
              <a16:creationId xmlns:a16="http://schemas.microsoft.com/office/drawing/2014/main" id="{79CC5BBB-6D45-4873-A9AB-EEEDC442A1FC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0593050"/>
          <a:ext cx="8572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1857375</xdr:colOff>
      <xdr:row>67</xdr:row>
      <xdr:rowOff>47625</xdr:rowOff>
    </xdr:from>
    <xdr:to>
      <xdr:col>0</xdr:col>
      <xdr:colOff>3180715</xdr:colOff>
      <xdr:row>67</xdr:row>
      <xdr:rowOff>352425</xdr:rowOff>
    </xdr:to>
    <xdr:pic>
      <xdr:nvPicPr>
        <xdr:cNvPr id="58" name="Kuva 57">
          <a:extLst>
            <a:ext uri="{FF2B5EF4-FFF2-40B4-BE49-F238E27FC236}">
              <a16:creationId xmlns:a16="http://schemas.microsoft.com/office/drawing/2014/main" id="{A89FF383-B6B8-4F68-AF31-7FA898E7F1A5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1421725"/>
          <a:ext cx="132334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1733550</xdr:colOff>
      <xdr:row>68</xdr:row>
      <xdr:rowOff>38100</xdr:rowOff>
    </xdr:from>
    <xdr:to>
      <xdr:col>0</xdr:col>
      <xdr:colOff>3321685</xdr:colOff>
      <xdr:row>68</xdr:row>
      <xdr:rowOff>409575</xdr:rowOff>
    </xdr:to>
    <xdr:pic>
      <xdr:nvPicPr>
        <xdr:cNvPr id="59" name="Kuva 58">
          <a:extLst>
            <a:ext uri="{FF2B5EF4-FFF2-40B4-BE49-F238E27FC236}">
              <a16:creationId xmlns:a16="http://schemas.microsoft.com/office/drawing/2014/main" id="{FC838257-0825-41F2-A36E-B2610BF849C4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1774150"/>
          <a:ext cx="158813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1828800</xdr:colOff>
      <xdr:row>69</xdr:row>
      <xdr:rowOff>19050</xdr:rowOff>
    </xdr:from>
    <xdr:to>
      <xdr:col>0</xdr:col>
      <xdr:colOff>2889250</xdr:colOff>
      <xdr:row>69</xdr:row>
      <xdr:rowOff>265430</xdr:rowOff>
    </xdr:to>
    <xdr:pic>
      <xdr:nvPicPr>
        <xdr:cNvPr id="60" name="Kuva 59">
          <a:extLst>
            <a:ext uri="{FF2B5EF4-FFF2-40B4-BE49-F238E27FC236}">
              <a16:creationId xmlns:a16="http://schemas.microsoft.com/office/drawing/2014/main" id="{317DD232-66E2-4188-92C7-DF8F6585F5A4}"/>
            </a:ext>
          </a:extLst>
        </xdr:cNvPr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2174200"/>
          <a:ext cx="1060450" cy="24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1847850</xdr:colOff>
      <xdr:row>70</xdr:row>
      <xdr:rowOff>19050</xdr:rowOff>
    </xdr:from>
    <xdr:to>
      <xdr:col>0</xdr:col>
      <xdr:colOff>2933700</xdr:colOff>
      <xdr:row>70</xdr:row>
      <xdr:rowOff>271780</xdr:rowOff>
    </xdr:to>
    <xdr:pic>
      <xdr:nvPicPr>
        <xdr:cNvPr id="61" name="Kuva 60">
          <a:extLst>
            <a:ext uri="{FF2B5EF4-FFF2-40B4-BE49-F238E27FC236}">
              <a16:creationId xmlns:a16="http://schemas.microsoft.com/office/drawing/2014/main" id="{46FFF4A6-69B4-4CB3-8E2F-744E9EFB286B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2479000"/>
          <a:ext cx="1085850" cy="252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1809750</xdr:colOff>
      <xdr:row>71</xdr:row>
      <xdr:rowOff>9525</xdr:rowOff>
    </xdr:from>
    <xdr:to>
      <xdr:col>0</xdr:col>
      <xdr:colOff>2905125</xdr:colOff>
      <xdr:row>71</xdr:row>
      <xdr:rowOff>343535</xdr:rowOff>
    </xdr:to>
    <xdr:pic>
      <xdr:nvPicPr>
        <xdr:cNvPr id="62" name="Kuva 61">
          <a:extLst>
            <a:ext uri="{FF2B5EF4-FFF2-40B4-BE49-F238E27FC236}">
              <a16:creationId xmlns:a16="http://schemas.microsoft.com/office/drawing/2014/main" id="{B8C6BDFB-D51E-4F81-9A2C-035B5518D03B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774275"/>
          <a:ext cx="1095375" cy="334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1790700</xdr:colOff>
      <xdr:row>72</xdr:row>
      <xdr:rowOff>9525</xdr:rowOff>
    </xdr:from>
    <xdr:to>
      <xdr:col>0</xdr:col>
      <xdr:colOff>2819400</xdr:colOff>
      <xdr:row>72</xdr:row>
      <xdr:rowOff>288925</xdr:rowOff>
    </xdr:to>
    <xdr:pic>
      <xdr:nvPicPr>
        <xdr:cNvPr id="63" name="Kuva 62">
          <a:extLst>
            <a:ext uri="{FF2B5EF4-FFF2-40B4-BE49-F238E27FC236}">
              <a16:creationId xmlns:a16="http://schemas.microsoft.com/office/drawing/2014/main" id="{313F1613-6D47-4CAF-A5A3-ACF7B015A79F}"/>
            </a:ext>
          </a:extLst>
        </xdr:cNvPr>
        <xdr:cNvPicPr/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3145750"/>
          <a:ext cx="1028700" cy="27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1800225</xdr:colOff>
      <xdr:row>73</xdr:row>
      <xdr:rowOff>47625</xdr:rowOff>
    </xdr:from>
    <xdr:to>
      <xdr:col>0</xdr:col>
      <xdr:colOff>3276600</xdr:colOff>
      <xdr:row>73</xdr:row>
      <xdr:rowOff>390525</xdr:rowOff>
    </xdr:to>
    <xdr:pic>
      <xdr:nvPicPr>
        <xdr:cNvPr id="64" name="Kuva 63">
          <a:extLst>
            <a:ext uri="{FF2B5EF4-FFF2-40B4-BE49-F238E27FC236}">
              <a16:creationId xmlns:a16="http://schemas.microsoft.com/office/drawing/2014/main" id="{86400E01-D15E-4699-B6E1-03A9C10C2CFD}"/>
            </a:ext>
          </a:extLst>
        </xdr:cNvPr>
        <xdr:cNvPicPr/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3498175"/>
          <a:ext cx="14763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1914525</xdr:colOff>
      <xdr:row>74</xdr:row>
      <xdr:rowOff>28575</xdr:rowOff>
    </xdr:from>
    <xdr:to>
      <xdr:col>0</xdr:col>
      <xdr:colOff>3237865</xdr:colOff>
      <xdr:row>74</xdr:row>
      <xdr:rowOff>333375</xdr:rowOff>
    </xdr:to>
    <xdr:pic>
      <xdr:nvPicPr>
        <xdr:cNvPr id="65" name="Kuva 64">
          <a:extLst>
            <a:ext uri="{FF2B5EF4-FFF2-40B4-BE49-F238E27FC236}">
              <a16:creationId xmlns:a16="http://schemas.microsoft.com/office/drawing/2014/main" id="{DE543126-92C6-433B-8021-40DE2901438D}"/>
            </a:ext>
          </a:extLst>
        </xdr:cNvPr>
        <xdr:cNvPicPr/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3945850"/>
          <a:ext cx="132334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1905000</xdr:colOff>
      <xdr:row>75</xdr:row>
      <xdr:rowOff>66675</xdr:rowOff>
    </xdr:from>
    <xdr:to>
      <xdr:col>0</xdr:col>
      <xdr:colOff>3131185</xdr:colOff>
      <xdr:row>75</xdr:row>
      <xdr:rowOff>352425</xdr:rowOff>
    </xdr:to>
    <xdr:pic>
      <xdr:nvPicPr>
        <xdr:cNvPr id="66" name="Kuva 65">
          <a:extLst>
            <a:ext uri="{FF2B5EF4-FFF2-40B4-BE49-F238E27FC236}">
              <a16:creationId xmlns:a16="http://schemas.microsoft.com/office/drawing/2014/main" id="{76040EBA-6411-4922-85DB-6C320DECA7FD}"/>
            </a:ext>
          </a:extLst>
        </xdr:cNvPr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345900"/>
          <a:ext cx="122618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1876425</xdr:colOff>
      <xdr:row>77</xdr:row>
      <xdr:rowOff>38100</xdr:rowOff>
    </xdr:from>
    <xdr:to>
      <xdr:col>0</xdr:col>
      <xdr:colOff>3067050</xdr:colOff>
      <xdr:row>77</xdr:row>
      <xdr:rowOff>276225</xdr:rowOff>
    </xdr:to>
    <xdr:pic>
      <xdr:nvPicPr>
        <xdr:cNvPr id="67" name="Kuva 66">
          <a:extLst>
            <a:ext uri="{FF2B5EF4-FFF2-40B4-BE49-F238E27FC236}">
              <a16:creationId xmlns:a16="http://schemas.microsoft.com/office/drawing/2014/main" id="{C388F79F-5DA7-4FE1-9DC8-5B84189B5580}"/>
            </a:ext>
          </a:extLst>
        </xdr:cNvPr>
        <xdr:cNvPicPr/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25060275"/>
          <a:ext cx="1190625" cy="23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1981200</xdr:colOff>
      <xdr:row>78</xdr:row>
      <xdr:rowOff>9525</xdr:rowOff>
    </xdr:from>
    <xdr:to>
      <xdr:col>0</xdr:col>
      <xdr:colOff>2933700</xdr:colOff>
      <xdr:row>78</xdr:row>
      <xdr:rowOff>246380</xdr:rowOff>
    </xdr:to>
    <xdr:pic>
      <xdr:nvPicPr>
        <xdr:cNvPr id="68" name="Kuva 67">
          <a:extLst>
            <a:ext uri="{FF2B5EF4-FFF2-40B4-BE49-F238E27FC236}">
              <a16:creationId xmlns:a16="http://schemas.microsoft.com/office/drawing/2014/main" id="{2B5822B3-5D7F-4A15-9005-CB41E24A67A5}"/>
            </a:ext>
          </a:extLst>
        </xdr:cNvPr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5355550"/>
          <a:ext cx="952500" cy="236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1971675</xdr:colOff>
      <xdr:row>78</xdr:row>
      <xdr:rowOff>276225</xdr:rowOff>
    </xdr:from>
    <xdr:to>
      <xdr:col>0</xdr:col>
      <xdr:colOff>3009900</xdr:colOff>
      <xdr:row>79</xdr:row>
      <xdr:rowOff>233045</xdr:rowOff>
    </xdr:to>
    <xdr:pic>
      <xdr:nvPicPr>
        <xdr:cNvPr id="69" name="Kuva 68">
          <a:extLst>
            <a:ext uri="{FF2B5EF4-FFF2-40B4-BE49-F238E27FC236}">
              <a16:creationId xmlns:a16="http://schemas.microsoft.com/office/drawing/2014/main" id="{75380484-6AEB-4656-8739-CBB71E727133}"/>
            </a:ext>
          </a:extLst>
        </xdr:cNvPr>
        <xdr:cNvPicPr/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5622250"/>
          <a:ext cx="1038225" cy="242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1990725</xdr:colOff>
      <xdr:row>80</xdr:row>
      <xdr:rowOff>9525</xdr:rowOff>
    </xdr:from>
    <xdr:to>
      <xdr:col>0</xdr:col>
      <xdr:colOff>2838450</xdr:colOff>
      <xdr:row>81</xdr:row>
      <xdr:rowOff>3175</xdr:rowOff>
    </xdr:to>
    <xdr:pic>
      <xdr:nvPicPr>
        <xdr:cNvPr id="70" name="Kuva 69">
          <a:extLst>
            <a:ext uri="{FF2B5EF4-FFF2-40B4-BE49-F238E27FC236}">
              <a16:creationId xmlns:a16="http://schemas.microsoft.com/office/drawing/2014/main" id="{05BF479E-D4FA-435E-A10C-227FAF783207}"/>
            </a:ext>
          </a:extLst>
        </xdr:cNvPr>
        <xdr:cNvPicPr/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5879425"/>
          <a:ext cx="847725" cy="19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1971675</xdr:colOff>
      <xdr:row>80</xdr:row>
      <xdr:rowOff>180975</xdr:rowOff>
    </xdr:from>
    <xdr:to>
      <xdr:col>0</xdr:col>
      <xdr:colOff>2865120</xdr:colOff>
      <xdr:row>81</xdr:row>
      <xdr:rowOff>190500</xdr:rowOff>
    </xdr:to>
    <xdr:pic>
      <xdr:nvPicPr>
        <xdr:cNvPr id="71" name="Kuva 70">
          <a:extLst>
            <a:ext uri="{FF2B5EF4-FFF2-40B4-BE49-F238E27FC236}">
              <a16:creationId xmlns:a16="http://schemas.microsoft.com/office/drawing/2014/main" id="{86A1B77F-0E0E-461E-B0B8-577CAF09350F}"/>
            </a:ext>
          </a:extLst>
        </xdr:cNvPr>
        <xdr:cNvPicPr/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6050875"/>
          <a:ext cx="893445" cy="209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1990725</xdr:colOff>
      <xdr:row>82</xdr:row>
      <xdr:rowOff>9525</xdr:rowOff>
    </xdr:from>
    <xdr:to>
      <xdr:col>0</xdr:col>
      <xdr:colOff>3028950</xdr:colOff>
      <xdr:row>82</xdr:row>
      <xdr:rowOff>254635</xdr:rowOff>
    </xdr:to>
    <xdr:pic>
      <xdr:nvPicPr>
        <xdr:cNvPr id="72" name="Kuva 71">
          <a:extLst>
            <a:ext uri="{FF2B5EF4-FFF2-40B4-BE49-F238E27FC236}">
              <a16:creationId xmlns:a16="http://schemas.microsoft.com/office/drawing/2014/main" id="{52FE2AC0-7E2D-4539-BD3E-1795A4EE56C7}"/>
            </a:ext>
          </a:extLst>
        </xdr:cNvPr>
        <xdr:cNvPicPr/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6355675"/>
          <a:ext cx="1038225" cy="245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1990725</xdr:colOff>
      <xdr:row>83</xdr:row>
      <xdr:rowOff>28575</xdr:rowOff>
    </xdr:from>
    <xdr:to>
      <xdr:col>0</xdr:col>
      <xdr:colOff>2811145</xdr:colOff>
      <xdr:row>83</xdr:row>
      <xdr:rowOff>219075</xdr:rowOff>
    </xdr:to>
    <xdr:pic>
      <xdr:nvPicPr>
        <xdr:cNvPr id="73" name="Kuva 72">
          <a:extLst>
            <a:ext uri="{FF2B5EF4-FFF2-40B4-BE49-F238E27FC236}">
              <a16:creationId xmlns:a16="http://schemas.microsoft.com/office/drawing/2014/main" id="{9D76AE69-09BA-4D03-A6F7-7CE8967AFE4D}"/>
            </a:ext>
          </a:extLst>
        </xdr:cNvPr>
        <xdr:cNvPicPr/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6689050"/>
          <a:ext cx="820420" cy="190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1943100</xdr:colOff>
      <xdr:row>84</xdr:row>
      <xdr:rowOff>9525</xdr:rowOff>
    </xdr:from>
    <xdr:to>
      <xdr:col>0</xdr:col>
      <xdr:colOff>3028950</xdr:colOff>
      <xdr:row>84</xdr:row>
      <xdr:rowOff>271780</xdr:rowOff>
    </xdr:to>
    <xdr:pic>
      <xdr:nvPicPr>
        <xdr:cNvPr id="74" name="Kuva 73">
          <a:extLst>
            <a:ext uri="{FF2B5EF4-FFF2-40B4-BE49-F238E27FC236}">
              <a16:creationId xmlns:a16="http://schemas.microsoft.com/office/drawing/2014/main" id="{7C0B44AA-4FD0-43E0-885A-4763050164F9}"/>
            </a:ext>
          </a:extLst>
        </xdr:cNvPr>
        <xdr:cNvPicPr/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6908125"/>
          <a:ext cx="1085850" cy="262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1905000</xdr:colOff>
      <xdr:row>85</xdr:row>
      <xdr:rowOff>9525</xdr:rowOff>
    </xdr:from>
    <xdr:to>
      <xdr:col>0</xdr:col>
      <xdr:colOff>3222625</xdr:colOff>
      <xdr:row>85</xdr:row>
      <xdr:rowOff>333375</xdr:rowOff>
    </xdr:to>
    <xdr:pic>
      <xdr:nvPicPr>
        <xdr:cNvPr id="75" name="Kuva 74">
          <a:extLst>
            <a:ext uri="{FF2B5EF4-FFF2-40B4-BE49-F238E27FC236}">
              <a16:creationId xmlns:a16="http://schemas.microsoft.com/office/drawing/2014/main" id="{BBC0A410-6A99-49ED-9290-E5693D6EAEB7}"/>
            </a:ext>
          </a:extLst>
        </xdr:cNvPr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7222450"/>
          <a:ext cx="1317625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1876425</xdr:colOff>
      <xdr:row>85</xdr:row>
      <xdr:rowOff>323850</xdr:rowOff>
    </xdr:from>
    <xdr:to>
      <xdr:col>0</xdr:col>
      <xdr:colOff>3305175</xdr:colOff>
      <xdr:row>86</xdr:row>
      <xdr:rowOff>293369</xdr:rowOff>
    </xdr:to>
    <xdr:pic>
      <xdr:nvPicPr>
        <xdr:cNvPr id="76" name="Kuva 75">
          <a:extLst>
            <a:ext uri="{FF2B5EF4-FFF2-40B4-BE49-F238E27FC236}">
              <a16:creationId xmlns:a16="http://schemas.microsoft.com/office/drawing/2014/main" id="{CBDE5897-5B84-40FA-8EB1-017C508A2B45}"/>
            </a:ext>
          </a:extLst>
        </xdr:cNvPr>
        <xdr:cNvPicPr/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27536775"/>
          <a:ext cx="142875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1885950</xdr:colOff>
      <xdr:row>87</xdr:row>
      <xdr:rowOff>0</xdr:rowOff>
    </xdr:from>
    <xdr:to>
      <xdr:col>0</xdr:col>
      <xdr:colOff>3100070</xdr:colOff>
      <xdr:row>87</xdr:row>
      <xdr:rowOff>304800</xdr:rowOff>
    </xdr:to>
    <xdr:pic>
      <xdr:nvPicPr>
        <xdr:cNvPr id="77" name="Kuva 76">
          <a:extLst>
            <a:ext uri="{FF2B5EF4-FFF2-40B4-BE49-F238E27FC236}">
              <a16:creationId xmlns:a16="http://schemas.microsoft.com/office/drawing/2014/main" id="{A82CD5D9-5DBE-49F2-A2BC-5B9F63139A04}"/>
            </a:ext>
          </a:extLst>
        </xdr:cNvPr>
        <xdr:cNvPicPr/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7889200"/>
          <a:ext cx="121412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1857375</xdr:colOff>
      <xdr:row>89</xdr:row>
      <xdr:rowOff>28575</xdr:rowOff>
    </xdr:from>
    <xdr:to>
      <xdr:col>0</xdr:col>
      <xdr:colOff>3086100</xdr:colOff>
      <xdr:row>89</xdr:row>
      <xdr:rowOff>342900</xdr:rowOff>
    </xdr:to>
    <xdr:pic>
      <xdr:nvPicPr>
        <xdr:cNvPr id="78" name="Kuva 77">
          <a:extLst>
            <a:ext uri="{FF2B5EF4-FFF2-40B4-BE49-F238E27FC236}">
              <a16:creationId xmlns:a16="http://schemas.microsoft.com/office/drawing/2014/main" id="{D21FE814-9AE4-452D-B24C-16EBF64B72AC}"/>
            </a:ext>
          </a:extLst>
        </xdr:cNvPr>
        <xdr:cNvPicPr/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8565475"/>
          <a:ext cx="12287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1847850</xdr:colOff>
      <xdr:row>90</xdr:row>
      <xdr:rowOff>28575</xdr:rowOff>
    </xdr:from>
    <xdr:to>
      <xdr:col>0</xdr:col>
      <xdr:colOff>3105785</xdr:colOff>
      <xdr:row>90</xdr:row>
      <xdr:rowOff>323850</xdr:rowOff>
    </xdr:to>
    <xdr:pic>
      <xdr:nvPicPr>
        <xdr:cNvPr id="79" name="Kuva 78">
          <a:extLst>
            <a:ext uri="{FF2B5EF4-FFF2-40B4-BE49-F238E27FC236}">
              <a16:creationId xmlns:a16="http://schemas.microsoft.com/office/drawing/2014/main" id="{43D0F2D3-40F6-4B1F-8FAD-0608F25102E4}"/>
            </a:ext>
          </a:extLst>
        </xdr:cNvPr>
        <xdr:cNvPicPr/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936950"/>
          <a:ext cx="125793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1895475</xdr:colOff>
      <xdr:row>91</xdr:row>
      <xdr:rowOff>38100</xdr:rowOff>
    </xdr:from>
    <xdr:to>
      <xdr:col>0</xdr:col>
      <xdr:colOff>3172460</xdr:colOff>
      <xdr:row>91</xdr:row>
      <xdr:rowOff>333375</xdr:rowOff>
    </xdr:to>
    <xdr:pic>
      <xdr:nvPicPr>
        <xdr:cNvPr id="80" name="Kuva 79">
          <a:extLst>
            <a:ext uri="{FF2B5EF4-FFF2-40B4-BE49-F238E27FC236}">
              <a16:creationId xmlns:a16="http://schemas.microsoft.com/office/drawing/2014/main" id="{740D49F4-226B-406D-8E43-3D3C691FFB90}"/>
            </a:ext>
          </a:extLst>
        </xdr:cNvPr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9289375"/>
          <a:ext cx="127698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1933575</xdr:colOff>
      <xdr:row>92</xdr:row>
      <xdr:rowOff>47625</xdr:rowOff>
    </xdr:from>
    <xdr:to>
      <xdr:col>0</xdr:col>
      <xdr:colOff>3067050</xdr:colOff>
      <xdr:row>92</xdr:row>
      <xdr:rowOff>285750</xdr:rowOff>
    </xdr:to>
    <xdr:pic>
      <xdr:nvPicPr>
        <xdr:cNvPr id="81" name="Kuva 80">
          <a:extLst>
            <a:ext uri="{FF2B5EF4-FFF2-40B4-BE49-F238E27FC236}">
              <a16:creationId xmlns:a16="http://schemas.microsoft.com/office/drawing/2014/main" id="{FD478348-CB44-42BF-9DA4-BB78EFA6EF88}"/>
            </a:ext>
          </a:extLst>
        </xdr:cNvPr>
        <xdr:cNvPicPr/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29679900"/>
          <a:ext cx="1133475" cy="23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1943100</xdr:colOff>
      <xdr:row>93</xdr:row>
      <xdr:rowOff>28575</xdr:rowOff>
    </xdr:from>
    <xdr:to>
      <xdr:col>0</xdr:col>
      <xdr:colOff>3130550</xdr:colOff>
      <xdr:row>93</xdr:row>
      <xdr:rowOff>304800</xdr:rowOff>
    </xdr:to>
    <xdr:pic>
      <xdr:nvPicPr>
        <xdr:cNvPr id="82" name="Kuva 81">
          <a:extLst>
            <a:ext uri="{FF2B5EF4-FFF2-40B4-BE49-F238E27FC236}">
              <a16:creationId xmlns:a16="http://schemas.microsoft.com/office/drawing/2014/main" id="{D39D7F9D-4D6E-463D-B2BB-313BB2F524E7}"/>
            </a:ext>
          </a:extLst>
        </xdr:cNvPr>
        <xdr:cNvPicPr/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9975175"/>
          <a:ext cx="1187450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1876425</xdr:colOff>
      <xdr:row>94</xdr:row>
      <xdr:rowOff>9525</xdr:rowOff>
    </xdr:from>
    <xdr:to>
      <xdr:col>0</xdr:col>
      <xdr:colOff>3116580</xdr:colOff>
      <xdr:row>95</xdr:row>
      <xdr:rowOff>1905</xdr:rowOff>
    </xdr:to>
    <xdr:pic>
      <xdr:nvPicPr>
        <xdr:cNvPr id="83" name="Kuva 82">
          <a:extLst>
            <a:ext uri="{FF2B5EF4-FFF2-40B4-BE49-F238E27FC236}">
              <a16:creationId xmlns:a16="http://schemas.microsoft.com/office/drawing/2014/main" id="{9D473144-BEE2-47D9-8019-54BC13161DAA}"/>
            </a:ext>
          </a:extLst>
        </xdr:cNvPr>
        <xdr:cNvPicPr/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0270450"/>
          <a:ext cx="1240155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1819275</xdr:colOff>
      <xdr:row>94</xdr:row>
      <xdr:rowOff>285750</xdr:rowOff>
    </xdr:from>
    <xdr:to>
      <xdr:col>0</xdr:col>
      <xdr:colOff>3014980</xdr:colOff>
      <xdr:row>95</xdr:row>
      <xdr:rowOff>266700</xdr:rowOff>
    </xdr:to>
    <xdr:pic>
      <xdr:nvPicPr>
        <xdr:cNvPr id="84" name="Kuva 83">
          <a:extLst>
            <a:ext uri="{FF2B5EF4-FFF2-40B4-BE49-F238E27FC236}">
              <a16:creationId xmlns:a16="http://schemas.microsoft.com/office/drawing/2014/main" id="{467C6098-FAF7-4440-8C8A-7335981DCB9E}"/>
            </a:ext>
          </a:extLst>
        </xdr:cNvPr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0546675"/>
          <a:ext cx="119570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1981201</xdr:colOff>
      <xdr:row>96</xdr:row>
      <xdr:rowOff>28575</xdr:rowOff>
    </xdr:from>
    <xdr:to>
      <xdr:col>0</xdr:col>
      <xdr:colOff>2876551</xdr:colOff>
      <xdr:row>96</xdr:row>
      <xdr:rowOff>400050</xdr:rowOff>
    </xdr:to>
    <xdr:pic>
      <xdr:nvPicPr>
        <xdr:cNvPr id="85" name="Kuva 84">
          <a:extLst>
            <a:ext uri="{FF2B5EF4-FFF2-40B4-BE49-F238E27FC236}">
              <a16:creationId xmlns:a16="http://schemas.microsoft.com/office/drawing/2014/main" id="{7F2E1036-8B51-4952-BCFE-3679E90BEB45}"/>
            </a:ext>
          </a:extLst>
        </xdr:cNvPr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1" y="30880050"/>
          <a:ext cx="89535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1752600</xdr:colOff>
      <xdr:row>96</xdr:row>
      <xdr:rowOff>400050</xdr:rowOff>
    </xdr:from>
    <xdr:to>
      <xdr:col>0</xdr:col>
      <xdr:colOff>3225800</xdr:colOff>
      <xdr:row>97</xdr:row>
      <xdr:rowOff>323850</xdr:rowOff>
    </xdr:to>
    <xdr:pic>
      <xdr:nvPicPr>
        <xdr:cNvPr id="86" name="Kuva 85">
          <a:extLst>
            <a:ext uri="{FF2B5EF4-FFF2-40B4-BE49-F238E27FC236}">
              <a16:creationId xmlns:a16="http://schemas.microsoft.com/office/drawing/2014/main" id="{04693F1B-706E-4C43-BFED-21BCB1685C99}"/>
            </a:ext>
          </a:extLst>
        </xdr:cNvPr>
        <xdr:cNvPicPr/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1251525"/>
          <a:ext cx="14732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1962150</xdr:colOff>
      <xdr:row>98</xdr:row>
      <xdr:rowOff>0</xdr:rowOff>
    </xdr:from>
    <xdr:to>
      <xdr:col>0</xdr:col>
      <xdr:colOff>3225800</xdr:colOff>
      <xdr:row>98</xdr:row>
      <xdr:rowOff>313055</xdr:rowOff>
    </xdr:to>
    <xdr:pic>
      <xdr:nvPicPr>
        <xdr:cNvPr id="87" name="Kuva 86">
          <a:extLst>
            <a:ext uri="{FF2B5EF4-FFF2-40B4-BE49-F238E27FC236}">
              <a16:creationId xmlns:a16="http://schemas.microsoft.com/office/drawing/2014/main" id="{90CB4563-1129-4955-8FF7-6AB2BB46F349}"/>
            </a:ext>
          </a:extLst>
        </xdr:cNvPr>
        <xdr:cNvPicPr/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603950"/>
          <a:ext cx="126365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1857375</xdr:colOff>
      <xdr:row>100</xdr:row>
      <xdr:rowOff>47625</xdr:rowOff>
    </xdr:from>
    <xdr:to>
      <xdr:col>0</xdr:col>
      <xdr:colOff>3105150</xdr:colOff>
      <xdr:row>100</xdr:row>
      <xdr:rowOff>304800</xdr:rowOff>
    </xdr:to>
    <xdr:pic>
      <xdr:nvPicPr>
        <xdr:cNvPr id="88" name="Kuva 87">
          <a:extLst>
            <a:ext uri="{FF2B5EF4-FFF2-40B4-BE49-F238E27FC236}">
              <a16:creationId xmlns:a16="http://schemas.microsoft.com/office/drawing/2014/main" id="{3AC5E282-38B1-4C69-ABB5-B281FA6D5C76}"/>
            </a:ext>
          </a:extLst>
        </xdr:cNvPr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2299275"/>
          <a:ext cx="1247775" cy="257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1838325</xdr:colOff>
      <xdr:row>102</xdr:row>
      <xdr:rowOff>19050</xdr:rowOff>
    </xdr:from>
    <xdr:to>
      <xdr:col>0</xdr:col>
      <xdr:colOff>3319780</xdr:colOff>
      <xdr:row>102</xdr:row>
      <xdr:rowOff>361950</xdr:rowOff>
    </xdr:to>
    <xdr:pic>
      <xdr:nvPicPr>
        <xdr:cNvPr id="89" name="Kuva 88">
          <a:extLst>
            <a:ext uri="{FF2B5EF4-FFF2-40B4-BE49-F238E27FC236}">
              <a16:creationId xmlns:a16="http://schemas.microsoft.com/office/drawing/2014/main" id="{EC3AD1A2-F5A9-4956-A47D-3FD1895B3223}"/>
            </a:ext>
          </a:extLst>
        </xdr:cNvPr>
        <xdr:cNvPicPr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2908875"/>
          <a:ext cx="148145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1590675</xdr:colOff>
      <xdr:row>7</xdr:row>
      <xdr:rowOff>9525</xdr:rowOff>
    </xdr:from>
    <xdr:to>
      <xdr:col>0</xdr:col>
      <xdr:colOff>2881634</xdr:colOff>
      <xdr:row>7</xdr:row>
      <xdr:rowOff>285750</xdr:rowOff>
    </xdr:to>
    <xdr:pic>
      <xdr:nvPicPr>
        <xdr:cNvPr id="90" name="Kuva 89">
          <a:extLst>
            <a:ext uri="{FF2B5EF4-FFF2-40B4-BE49-F238E27FC236}">
              <a16:creationId xmlns:a16="http://schemas.microsoft.com/office/drawing/2014/main" id="{5696A582-9F60-474B-BA9C-AB9D0CDF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90675" y="2095500"/>
          <a:ext cx="1290959" cy="27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1676402</xdr:colOff>
      <xdr:row>10</xdr:row>
      <xdr:rowOff>19050</xdr:rowOff>
    </xdr:from>
    <xdr:to>
      <xdr:col>0</xdr:col>
      <xdr:colOff>2743200</xdr:colOff>
      <xdr:row>11</xdr:row>
      <xdr:rowOff>2776</xdr:rowOff>
    </xdr:to>
    <xdr:pic>
      <xdr:nvPicPr>
        <xdr:cNvPr id="91" name="Kuva 90">
          <a:extLst>
            <a:ext uri="{FF2B5EF4-FFF2-40B4-BE49-F238E27FC236}">
              <a16:creationId xmlns:a16="http://schemas.microsoft.com/office/drawing/2014/main" id="{E1E0929A-1C33-4991-B943-8CC89D2CC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676402" y="2914650"/>
          <a:ext cx="1066798" cy="221851"/>
        </a:xfrm>
        <a:prstGeom prst="rect">
          <a:avLst/>
        </a:prstGeom>
      </xdr:spPr>
    </xdr:pic>
    <xdr:clientData/>
  </xdr:twoCellAnchor>
  <xdr:twoCellAnchor editAs="oneCell">
    <xdr:from>
      <xdr:col>0</xdr:col>
      <xdr:colOff>1857376</xdr:colOff>
      <xdr:row>27</xdr:row>
      <xdr:rowOff>9525</xdr:rowOff>
    </xdr:from>
    <xdr:to>
      <xdr:col>0</xdr:col>
      <xdr:colOff>3294952</xdr:colOff>
      <xdr:row>27</xdr:row>
      <xdr:rowOff>352425</xdr:rowOff>
    </xdr:to>
    <xdr:pic>
      <xdr:nvPicPr>
        <xdr:cNvPr id="92" name="Kuva 91">
          <a:extLst>
            <a:ext uri="{FF2B5EF4-FFF2-40B4-BE49-F238E27FC236}">
              <a16:creationId xmlns:a16="http://schemas.microsoft.com/office/drawing/2014/main" id="{85214AE4-0C5B-4DB4-A571-6B075ADF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857376" y="7620000"/>
          <a:ext cx="1437576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31</xdr:row>
      <xdr:rowOff>9525</xdr:rowOff>
    </xdr:from>
    <xdr:to>
      <xdr:col>0</xdr:col>
      <xdr:colOff>3048000</xdr:colOff>
      <xdr:row>31</xdr:row>
      <xdr:rowOff>266313</xdr:rowOff>
    </xdr:to>
    <xdr:pic>
      <xdr:nvPicPr>
        <xdr:cNvPr id="93" name="Kuva 92">
          <a:extLst>
            <a:ext uri="{FF2B5EF4-FFF2-40B4-BE49-F238E27FC236}">
              <a16:creationId xmlns:a16="http://schemas.microsoft.com/office/drawing/2014/main" id="{E1AD590C-99D8-4D80-9033-DE5B46CA7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00" y="8896350"/>
          <a:ext cx="1143000" cy="256788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1828800</xdr:colOff>
      <xdr:row>32</xdr:row>
      <xdr:rowOff>19050</xdr:rowOff>
    </xdr:from>
    <xdr:to>
      <xdr:col>0</xdr:col>
      <xdr:colOff>3228975</xdr:colOff>
      <xdr:row>32</xdr:row>
      <xdr:rowOff>325785</xdr:rowOff>
    </xdr:to>
    <xdr:pic>
      <xdr:nvPicPr>
        <xdr:cNvPr id="94" name="Kuva 93">
          <a:extLst>
            <a:ext uri="{FF2B5EF4-FFF2-40B4-BE49-F238E27FC236}">
              <a16:creationId xmlns:a16="http://schemas.microsoft.com/office/drawing/2014/main" id="{AEBB4C39-19DF-49A4-B6BA-2B90119E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828800" y="9210675"/>
          <a:ext cx="1400175" cy="306735"/>
        </a:xfrm>
        <a:prstGeom prst="rect">
          <a:avLst/>
        </a:prstGeom>
      </xdr:spPr>
    </xdr:pic>
    <xdr:clientData/>
  </xdr:twoCellAnchor>
  <xdr:twoCellAnchor editAs="oneCell">
    <xdr:from>
      <xdr:col>0</xdr:col>
      <xdr:colOff>1800225</xdr:colOff>
      <xdr:row>66</xdr:row>
      <xdr:rowOff>28575</xdr:rowOff>
    </xdr:from>
    <xdr:to>
      <xdr:col>0</xdr:col>
      <xdr:colOff>3352800</xdr:colOff>
      <xdr:row>66</xdr:row>
      <xdr:rowOff>355157</xdr:rowOff>
    </xdr:to>
    <xdr:pic>
      <xdr:nvPicPr>
        <xdr:cNvPr id="95" name="Kuva 94">
          <a:extLst>
            <a:ext uri="{FF2B5EF4-FFF2-40B4-BE49-F238E27FC236}">
              <a16:creationId xmlns:a16="http://schemas.microsoft.com/office/drawing/2014/main" id="{1B212341-B9B8-4ED3-B61D-D2C987A2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800225" y="21012150"/>
          <a:ext cx="1552575" cy="326582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2124075</xdr:colOff>
      <xdr:row>76</xdr:row>
      <xdr:rowOff>19050</xdr:rowOff>
    </xdr:from>
    <xdr:to>
      <xdr:col>0</xdr:col>
      <xdr:colOff>3168276</xdr:colOff>
      <xdr:row>76</xdr:row>
      <xdr:rowOff>307050</xdr:rowOff>
    </xdr:to>
    <xdr:pic>
      <xdr:nvPicPr>
        <xdr:cNvPr id="96" name="Kuva 95">
          <a:extLst>
            <a:ext uri="{FF2B5EF4-FFF2-40B4-BE49-F238E27FC236}">
              <a16:creationId xmlns:a16="http://schemas.microsoft.com/office/drawing/2014/main" id="{2E8EC96E-7C21-4182-8A89-77E326EE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124075" y="24707850"/>
          <a:ext cx="1044201" cy="2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2019300</xdr:colOff>
      <xdr:row>88</xdr:row>
      <xdr:rowOff>28575</xdr:rowOff>
    </xdr:from>
    <xdr:to>
      <xdr:col>0</xdr:col>
      <xdr:colOff>3036511</xdr:colOff>
      <xdr:row>88</xdr:row>
      <xdr:rowOff>280575</xdr:rowOff>
    </xdr:to>
    <xdr:pic>
      <xdr:nvPicPr>
        <xdr:cNvPr id="97" name="Kuva 96">
          <a:extLst>
            <a:ext uri="{FF2B5EF4-FFF2-40B4-BE49-F238E27FC236}">
              <a16:creationId xmlns:a16="http://schemas.microsoft.com/office/drawing/2014/main" id="{1E124E34-9D8F-4A55-B7E1-C2230487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19300" y="28251150"/>
          <a:ext cx="1017211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99</xdr:row>
      <xdr:rowOff>19050</xdr:rowOff>
    </xdr:from>
    <xdr:to>
      <xdr:col>0</xdr:col>
      <xdr:colOff>2983442</xdr:colOff>
      <xdr:row>99</xdr:row>
      <xdr:rowOff>271050</xdr:rowOff>
    </xdr:to>
    <xdr:pic>
      <xdr:nvPicPr>
        <xdr:cNvPr id="98" name="Kuva 97">
          <a:extLst>
            <a:ext uri="{FF2B5EF4-FFF2-40B4-BE49-F238E27FC236}">
              <a16:creationId xmlns:a16="http://schemas.microsoft.com/office/drawing/2014/main" id="{3AF444C5-79E2-4552-9EF8-2B65DDE39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43100" y="31975425"/>
          <a:ext cx="1040342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1876426</xdr:colOff>
      <xdr:row>101</xdr:row>
      <xdr:rowOff>38100</xdr:rowOff>
    </xdr:from>
    <xdr:to>
      <xdr:col>0</xdr:col>
      <xdr:colOff>3024569</xdr:colOff>
      <xdr:row>101</xdr:row>
      <xdr:rowOff>290100</xdr:rowOff>
    </xdr:to>
    <xdr:pic>
      <xdr:nvPicPr>
        <xdr:cNvPr id="99" name="Kuva 98">
          <a:extLst>
            <a:ext uri="{FF2B5EF4-FFF2-40B4-BE49-F238E27FC236}">
              <a16:creationId xmlns:a16="http://schemas.microsoft.com/office/drawing/2014/main" id="{5C494953-AD34-41AC-9C43-61175203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876426" y="32613600"/>
          <a:ext cx="1148143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1764631</xdr:colOff>
      <xdr:row>24</xdr:row>
      <xdr:rowOff>40106</xdr:rowOff>
    </xdr:from>
    <xdr:to>
      <xdr:col>0</xdr:col>
      <xdr:colOff>2686645</xdr:colOff>
      <xdr:row>25</xdr:row>
      <xdr:rowOff>15475</xdr:rowOff>
    </xdr:to>
    <xdr:pic>
      <xdr:nvPicPr>
        <xdr:cNvPr id="100" name="Kuva 99">
          <a:extLst>
            <a:ext uri="{FF2B5EF4-FFF2-40B4-BE49-F238E27FC236}">
              <a16:creationId xmlns:a16="http://schemas.microsoft.com/office/drawing/2014/main" id="{E36E1689-86F4-4FEE-974C-D9A74F3C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764631" y="6978317"/>
          <a:ext cx="922014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66675</xdr:rowOff>
    </xdr:from>
    <xdr:to>
      <xdr:col>1</xdr:col>
      <xdr:colOff>866775</xdr:colOff>
      <xdr:row>14</xdr:row>
      <xdr:rowOff>390525</xdr:rowOff>
    </xdr:to>
    <xdr:pic>
      <xdr:nvPicPr>
        <xdr:cNvPr id="2" name="Kuva 1" descr="http://www.asterix-obelix.nl/manylanguages/covers/sf-06-san.jpg">
          <a:extLst>
            <a:ext uri="{FF2B5EF4-FFF2-40B4-BE49-F238E27FC236}">
              <a16:creationId xmlns:a16="http://schemas.microsoft.com/office/drawing/2014/main" id="{E4AF53F2-88CA-4609-847F-D81E6691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933575"/>
          <a:ext cx="828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</xdr:row>
      <xdr:rowOff>28575</xdr:rowOff>
    </xdr:from>
    <xdr:to>
      <xdr:col>1</xdr:col>
      <xdr:colOff>866775</xdr:colOff>
      <xdr:row>24</xdr:row>
      <xdr:rowOff>200025</xdr:rowOff>
    </xdr:to>
    <xdr:pic>
      <xdr:nvPicPr>
        <xdr:cNvPr id="3" name="Kuva 2" descr="http://www.asterix-obelix.nl/manylanguages/covers/sf-04-san.jpg">
          <a:extLst>
            <a:ext uri="{FF2B5EF4-FFF2-40B4-BE49-F238E27FC236}">
              <a16:creationId xmlns:a16="http://schemas.microsoft.com/office/drawing/2014/main" id="{661857F5-B110-4167-BCD2-C033D3EC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3552825"/>
          <a:ext cx="828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28</xdr:row>
      <xdr:rowOff>9525</xdr:rowOff>
    </xdr:from>
    <xdr:to>
      <xdr:col>1</xdr:col>
      <xdr:colOff>895350</xdr:colOff>
      <xdr:row>33</xdr:row>
      <xdr:rowOff>352425</xdr:rowOff>
    </xdr:to>
    <xdr:pic>
      <xdr:nvPicPr>
        <xdr:cNvPr id="4" name="Kuva 3" descr="http://www.asterix-obelix.nl/manylanguages/covers/sf-10-egm.jpg">
          <a:extLst>
            <a:ext uri="{FF2B5EF4-FFF2-40B4-BE49-F238E27FC236}">
              <a16:creationId xmlns:a16="http://schemas.microsoft.com/office/drawing/2014/main" id="{92BB651B-E1CC-404F-BE42-6AC0261A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5153025"/>
          <a:ext cx="828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28575</xdr:rowOff>
    </xdr:from>
    <xdr:to>
      <xdr:col>1</xdr:col>
      <xdr:colOff>876300</xdr:colOff>
      <xdr:row>44</xdr:row>
      <xdr:rowOff>104775</xdr:rowOff>
    </xdr:to>
    <xdr:pic>
      <xdr:nvPicPr>
        <xdr:cNvPr id="5" name="Kuva 4" descr="http://www.asterix-obelix.nl/manylanguages/covers/sf-12-san.jpg">
          <a:extLst>
            <a:ext uri="{FF2B5EF4-FFF2-40B4-BE49-F238E27FC236}">
              <a16:creationId xmlns:a16="http://schemas.microsoft.com/office/drawing/2014/main" id="{0323E02E-7AF5-4DF1-A5AA-82CC9FAA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6734175"/>
          <a:ext cx="819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1009650</xdr:colOff>
      <xdr:row>18</xdr:row>
      <xdr:rowOff>28575</xdr:rowOff>
    </xdr:from>
    <xdr:to>
      <xdr:col>1</xdr:col>
      <xdr:colOff>1885950</xdr:colOff>
      <xdr:row>24</xdr:row>
      <xdr:rowOff>228600</xdr:rowOff>
    </xdr:to>
    <xdr:pic>
      <xdr:nvPicPr>
        <xdr:cNvPr id="6" name="Kuva 6" descr="sf-04-egm-b">
          <a:extLst>
            <a:ext uri="{FF2B5EF4-FFF2-40B4-BE49-F238E27FC236}">
              <a16:creationId xmlns:a16="http://schemas.microsoft.com/office/drawing/2014/main" id="{B0ECEC61-64E7-4C5D-9997-657A0D84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0" y="3552825"/>
          <a:ext cx="8763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1057275</xdr:colOff>
      <xdr:row>9</xdr:row>
      <xdr:rowOff>76200</xdr:rowOff>
    </xdr:from>
    <xdr:to>
      <xdr:col>1</xdr:col>
      <xdr:colOff>1866900</xdr:colOff>
      <xdr:row>14</xdr:row>
      <xdr:rowOff>419100</xdr:rowOff>
    </xdr:to>
    <xdr:pic>
      <xdr:nvPicPr>
        <xdr:cNvPr id="7" name="Kuva 7" descr="sf-06-egm">
          <a:extLst>
            <a:ext uri="{FF2B5EF4-FFF2-40B4-BE49-F238E27FC236}">
              <a16:creationId xmlns:a16="http://schemas.microsoft.com/office/drawing/2014/main" id="{EE22F948-3202-4064-9496-4E550A78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2075" y="1943100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37</xdr:row>
      <xdr:rowOff>9525</xdr:rowOff>
    </xdr:from>
    <xdr:to>
      <xdr:col>1</xdr:col>
      <xdr:colOff>1809750</xdr:colOff>
      <xdr:row>44</xdr:row>
      <xdr:rowOff>85725</xdr:rowOff>
    </xdr:to>
    <xdr:pic>
      <xdr:nvPicPr>
        <xdr:cNvPr id="8" name="Kuva 8">
          <a:extLst>
            <a:ext uri="{FF2B5EF4-FFF2-40B4-BE49-F238E27FC236}">
              <a16:creationId xmlns:a16="http://schemas.microsoft.com/office/drawing/2014/main" id="{086AB4D5-C001-470F-8CD0-39CB29B8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3975" y="6715125"/>
          <a:ext cx="7905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48</xdr:row>
      <xdr:rowOff>19050</xdr:rowOff>
    </xdr:from>
    <xdr:to>
      <xdr:col>1</xdr:col>
      <xdr:colOff>847725</xdr:colOff>
      <xdr:row>53</xdr:row>
      <xdr:rowOff>381000</xdr:rowOff>
    </xdr:to>
    <xdr:pic>
      <xdr:nvPicPr>
        <xdr:cNvPr id="9" name="Kuva 9" descr="sf-07-san">
          <a:extLst>
            <a:ext uri="{FF2B5EF4-FFF2-40B4-BE49-F238E27FC236}">
              <a16:creationId xmlns:a16="http://schemas.microsoft.com/office/drawing/2014/main" id="{C75CCD6A-AD32-452B-9921-FB20B4CE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8305800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48</xdr:row>
      <xdr:rowOff>9525</xdr:rowOff>
    </xdr:from>
    <xdr:to>
      <xdr:col>1</xdr:col>
      <xdr:colOff>1762125</xdr:colOff>
      <xdr:row>53</xdr:row>
      <xdr:rowOff>371475</xdr:rowOff>
    </xdr:to>
    <xdr:pic>
      <xdr:nvPicPr>
        <xdr:cNvPr id="10" name="Kuva 10" descr="sf-07-egm-b">
          <a:extLst>
            <a:ext uri="{FF2B5EF4-FFF2-40B4-BE49-F238E27FC236}">
              <a16:creationId xmlns:a16="http://schemas.microsoft.com/office/drawing/2014/main" id="{C9B8096C-645E-4B59-9342-BD6B7881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829627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139</xdr:row>
      <xdr:rowOff>66675</xdr:rowOff>
    </xdr:from>
    <xdr:to>
      <xdr:col>1</xdr:col>
      <xdr:colOff>885825</xdr:colOff>
      <xdr:row>139</xdr:row>
      <xdr:rowOff>1143000</xdr:rowOff>
    </xdr:to>
    <xdr:pic>
      <xdr:nvPicPr>
        <xdr:cNvPr id="11" name="Kuva 11" descr="sf-01-san">
          <a:extLst>
            <a:ext uri="{FF2B5EF4-FFF2-40B4-BE49-F238E27FC236}">
              <a16:creationId xmlns:a16="http://schemas.microsoft.com/office/drawing/2014/main" id="{3838988D-1CD3-4596-9400-C6CD96C6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9260800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1009650</xdr:colOff>
      <xdr:row>139</xdr:row>
      <xdr:rowOff>57150</xdr:rowOff>
    </xdr:from>
    <xdr:to>
      <xdr:col>1</xdr:col>
      <xdr:colOff>1885950</xdr:colOff>
      <xdr:row>139</xdr:row>
      <xdr:rowOff>1133475</xdr:rowOff>
    </xdr:to>
    <xdr:pic>
      <xdr:nvPicPr>
        <xdr:cNvPr id="12" name="Kuva 12" descr="Kansi: Asterix gallialainen">
          <a:extLst>
            <a:ext uri="{FF2B5EF4-FFF2-40B4-BE49-F238E27FC236}">
              <a16:creationId xmlns:a16="http://schemas.microsoft.com/office/drawing/2014/main" id="{B5368950-3778-4CD1-A1F0-B8BCB871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0" y="29251275"/>
          <a:ext cx="8763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89</xdr:row>
      <xdr:rowOff>9525</xdr:rowOff>
    </xdr:from>
    <xdr:to>
      <xdr:col>1</xdr:col>
      <xdr:colOff>828675</xdr:colOff>
      <xdr:row>93</xdr:row>
      <xdr:rowOff>514350</xdr:rowOff>
    </xdr:to>
    <xdr:pic>
      <xdr:nvPicPr>
        <xdr:cNvPr id="13" name="Kuva 13" descr="sf-02-san">
          <a:extLst>
            <a:ext uri="{FF2B5EF4-FFF2-40B4-BE49-F238E27FC236}">
              <a16:creationId xmlns:a16="http://schemas.microsoft.com/office/drawing/2014/main" id="{B6CE0CDB-3090-46B5-B763-624586D7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16230600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89</xdr:row>
      <xdr:rowOff>0</xdr:rowOff>
    </xdr:from>
    <xdr:to>
      <xdr:col>1</xdr:col>
      <xdr:colOff>1809750</xdr:colOff>
      <xdr:row>93</xdr:row>
      <xdr:rowOff>504825</xdr:rowOff>
    </xdr:to>
    <xdr:pic>
      <xdr:nvPicPr>
        <xdr:cNvPr id="14" name="Kuva 14" descr="sf-02-egm-b">
          <a:extLst>
            <a:ext uri="{FF2B5EF4-FFF2-40B4-BE49-F238E27FC236}">
              <a16:creationId xmlns:a16="http://schemas.microsoft.com/office/drawing/2014/main" id="{9CF59BAC-BF42-409B-9AE7-328C9567B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22107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56</xdr:row>
      <xdr:rowOff>133350</xdr:rowOff>
    </xdr:from>
    <xdr:to>
      <xdr:col>1</xdr:col>
      <xdr:colOff>838200</xdr:colOff>
      <xdr:row>62</xdr:row>
      <xdr:rowOff>352425</xdr:rowOff>
    </xdr:to>
    <xdr:pic>
      <xdr:nvPicPr>
        <xdr:cNvPr id="15" name="Kuva 15" descr="sf-03-san">
          <a:extLst>
            <a:ext uri="{FF2B5EF4-FFF2-40B4-BE49-F238E27FC236}">
              <a16:creationId xmlns:a16="http://schemas.microsoft.com/office/drawing/2014/main" id="{D5437DB4-DAF6-43C7-99B7-CC7D90BE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983932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971550</xdr:colOff>
      <xdr:row>56</xdr:row>
      <xdr:rowOff>123825</xdr:rowOff>
    </xdr:from>
    <xdr:to>
      <xdr:col>1</xdr:col>
      <xdr:colOff>1714500</xdr:colOff>
      <xdr:row>62</xdr:row>
      <xdr:rowOff>342900</xdr:rowOff>
    </xdr:to>
    <xdr:pic>
      <xdr:nvPicPr>
        <xdr:cNvPr id="16" name="Kuva 16" descr="sf-03-egm">
          <a:extLst>
            <a:ext uri="{FF2B5EF4-FFF2-40B4-BE49-F238E27FC236}">
              <a16:creationId xmlns:a16="http://schemas.microsoft.com/office/drawing/2014/main" id="{A908915F-1885-4EC2-A06D-308A59C5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9829800"/>
          <a:ext cx="7429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104</xdr:row>
      <xdr:rowOff>57150</xdr:rowOff>
    </xdr:from>
    <xdr:to>
      <xdr:col>1</xdr:col>
      <xdr:colOff>847725</xdr:colOff>
      <xdr:row>108</xdr:row>
      <xdr:rowOff>561975</xdr:rowOff>
    </xdr:to>
    <xdr:pic>
      <xdr:nvPicPr>
        <xdr:cNvPr id="17" name="Kuva 19" descr="sf-08-egm-b">
          <a:extLst>
            <a:ext uri="{FF2B5EF4-FFF2-40B4-BE49-F238E27FC236}">
              <a16:creationId xmlns:a16="http://schemas.microsoft.com/office/drawing/2014/main" id="{283085FF-3E12-4EE0-BF8D-039E1824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951672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1000125</xdr:colOff>
      <xdr:row>104</xdr:row>
      <xdr:rowOff>47625</xdr:rowOff>
    </xdr:from>
    <xdr:to>
      <xdr:col>1</xdr:col>
      <xdr:colOff>1828800</xdr:colOff>
      <xdr:row>108</xdr:row>
      <xdr:rowOff>552450</xdr:rowOff>
    </xdr:to>
    <xdr:pic>
      <xdr:nvPicPr>
        <xdr:cNvPr id="18" name="Kuva 21">
          <a:extLst>
            <a:ext uri="{FF2B5EF4-FFF2-40B4-BE49-F238E27FC236}">
              <a16:creationId xmlns:a16="http://schemas.microsoft.com/office/drawing/2014/main" id="{F7702972-8498-4EF9-940B-911A5261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9507200"/>
          <a:ext cx="828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74</xdr:row>
      <xdr:rowOff>66675</xdr:rowOff>
    </xdr:from>
    <xdr:to>
      <xdr:col>1</xdr:col>
      <xdr:colOff>847725</xdr:colOff>
      <xdr:row>78</xdr:row>
      <xdr:rowOff>571500</xdr:rowOff>
    </xdr:to>
    <xdr:pic>
      <xdr:nvPicPr>
        <xdr:cNvPr id="19" name="Kuva 23" descr="sf-09-san">
          <a:extLst>
            <a:ext uri="{FF2B5EF4-FFF2-40B4-BE49-F238E27FC236}">
              <a16:creationId xmlns:a16="http://schemas.microsoft.com/office/drawing/2014/main" id="{46AE0930-1082-4621-9FD3-F934AE94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3087350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971550</xdr:colOff>
      <xdr:row>74</xdr:row>
      <xdr:rowOff>57150</xdr:rowOff>
    </xdr:from>
    <xdr:to>
      <xdr:col>1</xdr:col>
      <xdr:colOff>1781175</xdr:colOff>
      <xdr:row>78</xdr:row>
      <xdr:rowOff>561975</xdr:rowOff>
    </xdr:to>
    <xdr:pic>
      <xdr:nvPicPr>
        <xdr:cNvPr id="20" name="Kuva 24" descr="sf-09-egm-b">
          <a:extLst>
            <a:ext uri="{FF2B5EF4-FFF2-40B4-BE49-F238E27FC236}">
              <a16:creationId xmlns:a16="http://schemas.microsoft.com/office/drawing/2014/main" id="{EB6AA834-6470-4A10-A33E-ADF14234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1307782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1047750</xdr:colOff>
      <xdr:row>27</xdr:row>
      <xdr:rowOff>133350</xdr:rowOff>
    </xdr:from>
    <xdr:to>
      <xdr:col>1</xdr:col>
      <xdr:colOff>1819275</xdr:colOff>
      <xdr:row>33</xdr:row>
      <xdr:rowOff>333375</xdr:rowOff>
    </xdr:to>
    <xdr:pic>
      <xdr:nvPicPr>
        <xdr:cNvPr id="21" name="Kuva 26">
          <a:extLst>
            <a:ext uri="{FF2B5EF4-FFF2-40B4-BE49-F238E27FC236}">
              <a16:creationId xmlns:a16="http://schemas.microsoft.com/office/drawing/2014/main" id="{8D8969FE-E69C-401E-8B26-A4927A7A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" y="5133975"/>
          <a:ext cx="7715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123</xdr:row>
      <xdr:rowOff>38100</xdr:rowOff>
    </xdr:from>
    <xdr:to>
      <xdr:col>1</xdr:col>
      <xdr:colOff>857250</xdr:colOff>
      <xdr:row>126</xdr:row>
      <xdr:rowOff>704850</xdr:rowOff>
    </xdr:to>
    <xdr:pic>
      <xdr:nvPicPr>
        <xdr:cNvPr id="22" name="Kuva 27" descr="sf-11-san">
          <a:extLst>
            <a:ext uri="{FF2B5EF4-FFF2-40B4-BE49-F238E27FC236}">
              <a16:creationId xmlns:a16="http://schemas.microsoft.com/office/drawing/2014/main" id="{C90D3631-8F8D-4E09-A015-0E12BC0E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242697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123</xdr:row>
      <xdr:rowOff>9525</xdr:rowOff>
    </xdr:from>
    <xdr:to>
      <xdr:col>1</xdr:col>
      <xdr:colOff>1781175</xdr:colOff>
      <xdr:row>126</xdr:row>
      <xdr:rowOff>676275</xdr:rowOff>
    </xdr:to>
    <xdr:pic>
      <xdr:nvPicPr>
        <xdr:cNvPr id="23" name="Kuva 28" descr="sf-11-egm-b">
          <a:extLst>
            <a:ext uri="{FF2B5EF4-FFF2-40B4-BE49-F238E27FC236}">
              <a16:creationId xmlns:a16="http://schemas.microsoft.com/office/drawing/2014/main" id="{B5BB82B6-54E4-48D6-8E70-C364ED48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242411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82</xdr:row>
      <xdr:rowOff>28575</xdr:rowOff>
    </xdr:from>
    <xdr:to>
      <xdr:col>1</xdr:col>
      <xdr:colOff>857250</xdr:colOff>
      <xdr:row>85</xdr:row>
      <xdr:rowOff>695325</xdr:rowOff>
    </xdr:to>
    <xdr:pic>
      <xdr:nvPicPr>
        <xdr:cNvPr id="24" name="Kuva 29" descr="sf-13-san">
          <a:extLst>
            <a:ext uri="{FF2B5EF4-FFF2-40B4-BE49-F238E27FC236}">
              <a16:creationId xmlns:a16="http://schemas.microsoft.com/office/drawing/2014/main" id="{86FFD62F-9D90-4B66-B0E1-25AA2C49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46685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981075</xdr:colOff>
      <xdr:row>82</xdr:row>
      <xdr:rowOff>9525</xdr:rowOff>
    </xdr:from>
    <xdr:to>
      <xdr:col>1</xdr:col>
      <xdr:colOff>1800225</xdr:colOff>
      <xdr:row>85</xdr:row>
      <xdr:rowOff>676275</xdr:rowOff>
    </xdr:to>
    <xdr:pic>
      <xdr:nvPicPr>
        <xdr:cNvPr id="25" name="Kuva 30" descr="sf-13-egm">
          <a:extLst>
            <a:ext uri="{FF2B5EF4-FFF2-40B4-BE49-F238E27FC236}">
              <a16:creationId xmlns:a16="http://schemas.microsoft.com/office/drawing/2014/main" id="{7EA1BA4B-20B2-4C83-A7DF-4C0175EB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5875" y="146494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66</xdr:row>
      <xdr:rowOff>47625</xdr:rowOff>
    </xdr:from>
    <xdr:to>
      <xdr:col>1</xdr:col>
      <xdr:colOff>857250</xdr:colOff>
      <xdr:row>70</xdr:row>
      <xdr:rowOff>571500</xdr:rowOff>
    </xdr:to>
    <xdr:pic>
      <xdr:nvPicPr>
        <xdr:cNvPr id="26" name="Kuva 31" descr="sf-14-san">
          <a:extLst>
            <a:ext uri="{FF2B5EF4-FFF2-40B4-BE49-F238E27FC236}">
              <a16:creationId xmlns:a16="http://schemas.microsoft.com/office/drawing/2014/main" id="{4016AC9E-BA29-48E1-8C62-C0D789C8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14490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66</xdr:row>
      <xdr:rowOff>47625</xdr:rowOff>
    </xdr:from>
    <xdr:to>
      <xdr:col>1</xdr:col>
      <xdr:colOff>1781175</xdr:colOff>
      <xdr:row>70</xdr:row>
      <xdr:rowOff>571500</xdr:rowOff>
    </xdr:to>
    <xdr:pic>
      <xdr:nvPicPr>
        <xdr:cNvPr id="27" name="Kuva 32" descr="sf-14-egm">
          <a:extLst>
            <a:ext uri="{FF2B5EF4-FFF2-40B4-BE49-F238E27FC236}">
              <a16:creationId xmlns:a16="http://schemas.microsoft.com/office/drawing/2014/main" id="{2E9E06C9-2C76-4681-879F-F7C154517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114490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97</xdr:row>
      <xdr:rowOff>85725</xdr:rowOff>
    </xdr:from>
    <xdr:to>
      <xdr:col>1</xdr:col>
      <xdr:colOff>857250</xdr:colOff>
      <xdr:row>100</xdr:row>
      <xdr:rowOff>752475</xdr:rowOff>
    </xdr:to>
    <xdr:pic>
      <xdr:nvPicPr>
        <xdr:cNvPr id="28" name="Kuva 33" descr="sf-15-san">
          <a:extLst>
            <a:ext uri="{FF2B5EF4-FFF2-40B4-BE49-F238E27FC236}">
              <a16:creationId xmlns:a16="http://schemas.microsoft.com/office/drawing/2014/main" id="{C716E20D-A928-441D-A585-99F880A0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178879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97</xdr:row>
      <xdr:rowOff>66675</xdr:rowOff>
    </xdr:from>
    <xdr:to>
      <xdr:col>1</xdr:col>
      <xdr:colOff>1781175</xdr:colOff>
      <xdr:row>100</xdr:row>
      <xdr:rowOff>733425</xdr:rowOff>
    </xdr:to>
    <xdr:pic>
      <xdr:nvPicPr>
        <xdr:cNvPr id="29" name="Kuva 34" descr="sf-15-egm">
          <a:extLst>
            <a:ext uri="{FF2B5EF4-FFF2-40B4-BE49-F238E27FC236}">
              <a16:creationId xmlns:a16="http://schemas.microsoft.com/office/drawing/2014/main" id="{31E51EC0-D134-44AA-AB28-F2E2B5DB9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178689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130</xdr:row>
      <xdr:rowOff>66675</xdr:rowOff>
    </xdr:from>
    <xdr:to>
      <xdr:col>1</xdr:col>
      <xdr:colOff>838200</xdr:colOff>
      <xdr:row>130</xdr:row>
      <xdr:rowOff>1143000</xdr:rowOff>
    </xdr:to>
    <xdr:pic>
      <xdr:nvPicPr>
        <xdr:cNvPr id="30" name="Kuva 35" descr="sf-05-san">
          <a:extLst>
            <a:ext uri="{FF2B5EF4-FFF2-40B4-BE49-F238E27FC236}">
              <a16:creationId xmlns:a16="http://schemas.microsoft.com/office/drawing/2014/main" id="{859457E0-D7AA-4D4C-AAD5-E3A521E4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2589847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130</xdr:row>
      <xdr:rowOff>66675</xdr:rowOff>
    </xdr:from>
    <xdr:to>
      <xdr:col>1</xdr:col>
      <xdr:colOff>1800225</xdr:colOff>
      <xdr:row>130</xdr:row>
      <xdr:rowOff>1143000</xdr:rowOff>
    </xdr:to>
    <xdr:pic>
      <xdr:nvPicPr>
        <xdr:cNvPr id="31" name="Kuva 36" descr="sf-05-egm">
          <a:extLst>
            <a:ext uri="{FF2B5EF4-FFF2-40B4-BE49-F238E27FC236}">
              <a16:creationId xmlns:a16="http://schemas.microsoft.com/office/drawing/2014/main" id="{83EBAAB1-3E48-42F2-B003-0AB2CC07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lum bright="-18000" contrast="12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2589847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112</xdr:row>
      <xdr:rowOff>57150</xdr:rowOff>
    </xdr:from>
    <xdr:to>
      <xdr:col>1</xdr:col>
      <xdr:colOff>876300</xdr:colOff>
      <xdr:row>114</xdr:row>
      <xdr:rowOff>866775</xdr:rowOff>
    </xdr:to>
    <xdr:pic>
      <xdr:nvPicPr>
        <xdr:cNvPr id="32" name="Kuva 37" descr="sf-16-san">
          <a:extLst>
            <a:ext uri="{FF2B5EF4-FFF2-40B4-BE49-F238E27FC236}">
              <a16:creationId xmlns:a16="http://schemas.microsoft.com/office/drawing/2014/main" id="{0A4F9F81-3D17-4B0F-B09C-FAAFCBF0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211645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112</xdr:row>
      <xdr:rowOff>47625</xdr:rowOff>
    </xdr:from>
    <xdr:to>
      <xdr:col>1</xdr:col>
      <xdr:colOff>1809750</xdr:colOff>
      <xdr:row>114</xdr:row>
      <xdr:rowOff>857250</xdr:rowOff>
    </xdr:to>
    <xdr:pic>
      <xdr:nvPicPr>
        <xdr:cNvPr id="33" name="Kuva 38" descr="sf-16-egm">
          <a:extLst>
            <a:ext uri="{FF2B5EF4-FFF2-40B4-BE49-F238E27FC236}">
              <a16:creationId xmlns:a16="http://schemas.microsoft.com/office/drawing/2014/main" id="{BD769F3B-562F-44A5-9668-3EABD00E1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lum bright="6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211550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118</xdr:row>
      <xdr:rowOff>28575</xdr:rowOff>
    </xdr:from>
    <xdr:to>
      <xdr:col>1</xdr:col>
      <xdr:colOff>962025</xdr:colOff>
      <xdr:row>119</xdr:row>
      <xdr:rowOff>962025</xdr:rowOff>
    </xdr:to>
    <xdr:pic>
      <xdr:nvPicPr>
        <xdr:cNvPr id="34" name="Kuva 39" descr="sf-17-san">
          <a:extLst>
            <a:ext uri="{FF2B5EF4-FFF2-40B4-BE49-F238E27FC236}">
              <a16:creationId xmlns:a16="http://schemas.microsoft.com/office/drawing/2014/main" id="{39DEB11B-05DD-4E9D-8885-B4BE9C0B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2277427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1076325</xdr:colOff>
      <xdr:row>118</xdr:row>
      <xdr:rowOff>28575</xdr:rowOff>
    </xdr:from>
    <xdr:to>
      <xdr:col>1</xdr:col>
      <xdr:colOff>1895475</xdr:colOff>
      <xdr:row>119</xdr:row>
      <xdr:rowOff>981075</xdr:rowOff>
    </xdr:to>
    <xdr:pic>
      <xdr:nvPicPr>
        <xdr:cNvPr id="35" name="Kuva 40" descr="sf-17-egm">
          <a:extLst>
            <a:ext uri="{FF2B5EF4-FFF2-40B4-BE49-F238E27FC236}">
              <a16:creationId xmlns:a16="http://schemas.microsoft.com/office/drawing/2014/main" id="{40AA5B88-5547-4A55-A9F7-DDB5F36C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125" y="227742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134</xdr:row>
      <xdr:rowOff>133350</xdr:rowOff>
    </xdr:from>
    <xdr:to>
      <xdr:col>1</xdr:col>
      <xdr:colOff>914400</xdr:colOff>
      <xdr:row>135</xdr:row>
      <xdr:rowOff>1076325</xdr:rowOff>
    </xdr:to>
    <xdr:pic>
      <xdr:nvPicPr>
        <xdr:cNvPr id="36" name="Kuva 41">
          <a:extLst>
            <a:ext uri="{FF2B5EF4-FFF2-40B4-BE49-F238E27FC236}">
              <a16:creationId xmlns:a16="http://schemas.microsoft.com/office/drawing/2014/main" id="{EFD2EE2B-CAA4-4437-A095-EB0DFC6D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4700" t="9436"/>
        <a:stretch>
          <a:fillRect/>
        </a:stretch>
      </xdr:blipFill>
      <xdr:spPr bwMode="auto">
        <a:xfrm>
          <a:off x="381000" y="27612975"/>
          <a:ext cx="838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1019175</xdr:colOff>
      <xdr:row>134</xdr:row>
      <xdr:rowOff>114300</xdr:rowOff>
    </xdr:from>
    <xdr:to>
      <xdr:col>1</xdr:col>
      <xdr:colOff>1838325</xdr:colOff>
      <xdr:row>135</xdr:row>
      <xdr:rowOff>1066800</xdr:rowOff>
    </xdr:to>
    <xdr:pic>
      <xdr:nvPicPr>
        <xdr:cNvPr id="37" name="Kuva 42" descr="sf-18-egm">
          <a:extLst>
            <a:ext uri="{FF2B5EF4-FFF2-40B4-BE49-F238E27FC236}">
              <a16:creationId xmlns:a16="http://schemas.microsoft.com/office/drawing/2014/main" id="{BBBA5CD7-9634-4349-BB73-06CBB7A0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3975" y="275939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143</xdr:row>
      <xdr:rowOff>95250</xdr:rowOff>
    </xdr:from>
    <xdr:to>
      <xdr:col>1</xdr:col>
      <xdr:colOff>885825</xdr:colOff>
      <xdr:row>143</xdr:row>
      <xdr:rowOff>1190625</xdr:rowOff>
    </xdr:to>
    <xdr:pic>
      <xdr:nvPicPr>
        <xdr:cNvPr id="38" name="Kuva 43" descr="sf-19-san">
          <a:extLst>
            <a:ext uri="{FF2B5EF4-FFF2-40B4-BE49-F238E27FC236}">
              <a16:creationId xmlns:a16="http://schemas.microsoft.com/office/drawing/2014/main" id="{80E89D51-4777-4F98-8170-066B0FED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309181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143</xdr:row>
      <xdr:rowOff>85725</xdr:rowOff>
    </xdr:from>
    <xdr:to>
      <xdr:col>1</xdr:col>
      <xdr:colOff>1809750</xdr:colOff>
      <xdr:row>143</xdr:row>
      <xdr:rowOff>1181100</xdr:rowOff>
    </xdr:to>
    <xdr:pic>
      <xdr:nvPicPr>
        <xdr:cNvPr id="39" name="Kuva 44" descr="sf-19-egm">
          <a:extLst>
            <a:ext uri="{FF2B5EF4-FFF2-40B4-BE49-F238E27FC236}">
              <a16:creationId xmlns:a16="http://schemas.microsoft.com/office/drawing/2014/main" id="{C9D2D515-4C19-4648-9C99-6C7454A0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309086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147</xdr:row>
      <xdr:rowOff>66675</xdr:rowOff>
    </xdr:from>
    <xdr:to>
      <xdr:col>1</xdr:col>
      <xdr:colOff>876300</xdr:colOff>
      <xdr:row>147</xdr:row>
      <xdr:rowOff>1162050</xdr:rowOff>
    </xdr:to>
    <xdr:pic>
      <xdr:nvPicPr>
        <xdr:cNvPr id="40" name="Kuva 39" descr="sf-20-san">
          <a:extLst>
            <a:ext uri="{FF2B5EF4-FFF2-40B4-BE49-F238E27FC236}">
              <a16:creationId xmlns:a16="http://schemas.microsoft.com/office/drawing/2014/main" id="{DEFA1CC5-A53A-4E7A-B70E-5C6B0225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325755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1047750</xdr:colOff>
      <xdr:row>147</xdr:row>
      <xdr:rowOff>38100</xdr:rowOff>
    </xdr:from>
    <xdr:to>
      <xdr:col>1</xdr:col>
      <xdr:colOff>1866900</xdr:colOff>
      <xdr:row>147</xdr:row>
      <xdr:rowOff>1133475</xdr:rowOff>
    </xdr:to>
    <xdr:pic>
      <xdr:nvPicPr>
        <xdr:cNvPr id="41" name="Kuva 40" descr="sf-20-egm">
          <a:extLst>
            <a:ext uri="{FF2B5EF4-FFF2-40B4-BE49-F238E27FC236}">
              <a16:creationId xmlns:a16="http://schemas.microsoft.com/office/drawing/2014/main" id="{9E14CA77-FD12-4DFE-8477-CE32B701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" y="325469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151</xdr:row>
      <xdr:rowOff>95250</xdr:rowOff>
    </xdr:from>
    <xdr:to>
      <xdr:col>1</xdr:col>
      <xdr:colOff>904875</xdr:colOff>
      <xdr:row>151</xdr:row>
      <xdr:rowOff>1190625</xdr:rowOff>
    </xdr:to>
    <xdr:pic>
      <xdr:nvPicPr>
        <xdr:cNvPr id="42" name="Kuva 41" descr="sf-21-san">
          <a:extLst>
            <a:ext uri="{FF2B5EF4-FFF2-40B4-BE49-F238E27FC236}">
              <a16:creationId xmlns:a16="http://schemas.microsoft.com/office/drawing/2014/main" id="{B8E4582C-45BD-433F-A070-E15E9E34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525" y="342423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151</xdr:row>
      <xdr:rowOff>28575</xdr:rowOff>
    </xdr:from>
    <xdr:to>
      <xdr:col>1</xdr:col>
      <xdr:colOff>1809750</xdr:colOff>
      <xdr:row>151</xdr:row>
      <xdr:rowOff>1123950</xdr:rowOff>
    </xdr:to>
    <xdr:pic>
      <xdr:nvPicPr>
        <xdr:cNvPr id="43" name="Kuva 42" descr="sf-21-egm">
          <a:extLst>
            <a:ext uri="{FF2B5EF4-FFF2-40B4-BE49-F238E27FC236}">
              <a16:creationId xmlns:a16="http://schemas.microsoft.com/office/drawing/2014/main" id="{8D9D4619-B13F-4698-BB91-4E924EFA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341757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155</xdr:row>
      <xdr:rowOff>85725</xdr:rowOff>
    </xdr:from>
    <xdr:to>
      <xdr:col>1</xdr:col>
      <xdr:colOff>866775</xdr:colOff>
      <xdr:row>155</xdr:row>
      <xdr:rowOff>1181100</xdr:rowOff>
    </xdr:to>
    <xdr:pic>
      <xdr:nvPicPr>
        <xdr:cNvPr id="44" name="Kuva 43" descr="sf-22-san">
          <a:extLst>
            <a:ext uri="{FF2B5EF4-FFF2-40B4-BE49-F238E27FC236}">
              <a16:creationId xmlns:a16="http://schemas.microsoft.com/office/drawing/2014/main" id="{C6CE6C0E-3301-49E3-B8CE-F0B1E962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359092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155</xdr:row>
      <xdr:rowOff>66675</xdr:rowOff>
    </xdr:from>
    <xdr:to>
      <xdr:col>1</xdr:col>
      <xdr:colOff>1819275</xdr:colOff>
      <xdr:row>155</xdr:row>
      <xdr:rowOff>1162050</xdr:rowOff>
    </xdr:to>
    <xdr:pic>
      <xdr:nvPicPr>
        <xdr:cNvPr id="45" name="Kuva 44" descr="sf-22-egm">
          <a:extLst>
            <a:ext uri="{FF2B5EF4-FFF2-40B4-BE49-F238E27FC236}">
              <a16:creationId xmlns:a16="http://schemas.microsoft.com/office/drawing/2014/main" id="{A6471E04-84B1-41BD-86FE-A9D4C91C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58902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159</xdr:row>
      <xdr:rowOff>47625</xdr:rowOff>
    </xdr:from>
    <xdr:to>
      <xdr:col>1</xdr:col>
      <xdr:colOff>895350</xdr:colOff>
      <xdr:row>159</xdr:row>
      <xdr:rowOff>1123950</xdr:rowOff>
    </xdr:to>
    <xdr:pic>
      <xdr:nvPicPr>
        <xdr:cNvPr id="46" name="Kuva 45" descr="IMG_0004">
          <a:extLst>
            <a:ext uri="{FF2B5EF4-FFF2-40B4-BE49-F238E27FC236}">
              <a16:creationId xmlns:a16="http://schemas.microsoft.com/office/drawing/2014/main" id="{190C8239-65A9-4CEF-AEC5-27A58455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37538025"/>
          <a:ext cx="847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1047750</xdr:colOff>
      <xdr:row>159</xdr:row>
      <xdr:rowOff>19050</xdr:rowOff>
    </xdr:from>
    <xdr:to>
      <xdr:col>1</xdr:col>
      <xdr:colOff>1866900</xdr:colOff>
      <xdr:row>159</xdr:row>
      <xdr:rowOff>1114425</xdr:rowOff>
    </xdr:to>
    <xdr:pic>
      <xdr:nvPicPr>
        <xdr:cNvPr id="47" name="Kuva 46" descr="sf-23-egm">
          <a:extLst>
            <a:ext uri="{FF2B5EF4-FFF2-40B4-BE49-F238E27FC236}">
              <a16:creationId xmlns:a16="http://schemas.microsoft.com/office/drawing/2014/main" id="{94FA03A1-5708-435A-9DAD-B373B5C8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" y="375094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163</xdr:row>
      <xdr:rowOff>38100</xdr:rowOff>
    </xdr:from>
    <xdr:to>
      <xdr:col>1</xdr:col>
      <xdr:colOff>866775</xdr:colOff>
      <xdr:row>163</xdr:row>
      <xdr:rowOff>1133475</xdr:rowOff>
    </xdr:to>
    <xdr:pic>
      <xdr:nvPicPr>
        <xdr:cNvPr id="48" name="Kuva 47" descr="sf-24-san">
          <a:extLst>
            <a:ext uri="{FF2B5EF4-FFF2-40B4-BE49-F238E27FC236}">
              <a16:creationId xmlns:a16="http://schemas.microsoft.com/office/drawing/2014/main" id="{70500722-7A41-4183-8E19-5378583B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391191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1038225</xdr:colOff>
      <xdr:row>163</xdr:row>
      <xdr:rowOff>38100</xdr:rowOff>
    </xdr:from>
    <xdr:to>
      <xdr:col>1</xdr:col>
      <xdr:colOff>1857375</xdr:colOff>
      <xdr:row>163</xdr:row>
      <xdr:rowOff>1133475</xdr:rowOff>
    </xdr:to>
    <xdr:pic>
      <xdr:nvPicPr>
        <xdr:cNvPr id="49" name="Kuva 48" descr="sf-24-egm">
          <a:extLst>
            <a:ext uri="{FF2B5EF4-FFF2-40B4-BE49-F238E27FC236}">
              <a16:creationId xmlns:a16="http://schemas.microsoft.com/office/drawing/2014/main" id="{8ECBE8E8-20A3-4AC9-B77E-6296CD3C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025" y="391191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168</xdr:row>
      <xdr:rowOff>104775</xdr:rowOff>
    </xdr:from>
    <xdr:to>
      <xdr:col>1</xdr:col>
      <xdr:colOff>857250</xdr:colOff>
      <xdr:row>169</xdr:row>
      <xdr:rowOff>1057275</xdr:rowOff>
    </xdr:to>
    <xdr:pic>
      <xdr:nvPicPr>
        <xdr:cNvPr id="50" name="Kuva 49" descr="sf-25-san">
          <a:extLst>
            <a:ext uri="{FF2B5EF4-FFF2-40B4-BE49-F238E27FC236}">
              <a16:creationId xmlns:a16="http://schemas.microsoft.com/office/drawing/2014/main" id="{394FA0A2-B44B-4DCA-8920-9690A04D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411099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173</xdr:row>
      <xdr:rowOff>9525</xdr:rowOff>
    </xdr:from>
    <xdr:to>
      <xdr:col>1</xdr:col>
      <xdr:colOff>866775</xdr:colOff>
      <xdr:row>175</xdr:row>
      <xdr:rowOff>971550</xdr:rowOff>
    </xdr:to>
    <xdr:pic>
      <xdr:nvPicPr>
        <xdr:cNvPr id="51" name="Kuva 50" descr="sf-26-san">
          <a:extLst>
            <a:ext uri="{FF2B5EF4-FFF2-40B4-BE49-F238E27FC236}">
              <a16:creationId xmlns:a16="http://schemas.microsoft.com/office/drawing/2014/main" id="{1AC0E523-E6C5-46D9-986A-61FDE66F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42729150"/>
          <a:ext cx="8191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179</xdr:row>
      <xdr:rowOff>95250</xdr:rowOff>
    </xdr:from>
    <xdr:to>
      <xdr:col>1</xdr:col>
      <xdr:colOff>866775</xdr:colOff>
      <xdr:row>180</xdr:row>
      <xdr:rowOff>1009650</xdr:rowOff>
    </xdr:to>
    <xdr:pic>
      <xdr:nvPicPr>
        <xdr:cNvPr id="52" name="Kuva 52">
          <a:extLst>
            <a:ext uri="{FF2B5EF4-FFF2-40B4-BE49-F238E27FC236}">
              <a16:creationId xmlns:a16="http://schemas.microsoft.com/office/drawing/2014/main" id="{8EE125E3-73D1-4624-84E6-886DE42A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650" t="9485"/>
        <a:stretch>
          <a:fillRect/>
        </a:stretch>
      </xdr:blipFill>
      <xdr:spPr bwMode="auto">
        <a:xfrm>
          <a:off x="352425" y="44548425"/>
          <a:ext cx="819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183</xdr:row>
      <xdr:rowOff>133350</xdr:rowOff>
    </xdr:from>
    <xdr:to>
      <xdr:col>1</xdr:col>
      <xdr:colOff>819150</xdr:colOff>
      <xdr:row>184</xdr:row>
      <xdr:rowOff>1085850</xdr:rowOff>
    </xdr:to>
    <xdr:pic>
      <xdr:nvPicPr>
        <xdr:cNvPr id="53" name="Kuva 53" descr="sf-28-san">
          <a:extLst>
            <a:ext uri="{FF2B5EF4-FFF2-40B4-BE49-F238E27FC236}">
              <a16:creationId xmlns:a16="http://schemas.microsoft.com/office/drawing/2014/main" id="{414198A4-F9DB-4358-B1D4-505C4CCB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60914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184</xdr:row>
      <xdr:rowOff>28575</xdr:rowOff>
    </xdr:from>
    <xdr:to>
      <xdr:col>1</xdr:col>
      <xdr:colOff>1752600</xdr:colOff>
      <xdr:row>184</xdr:row>
      <xdr:rowOff>1066800</xdr:rowOff>
    </xdr:to>
    <xdr:pic>
      <xdr:nvPicPr>
        <xdr:cNvPr id="54" name="Kuva 54">
          <a:extLst>
            <a:ext uri="{FF2B5EF4-FFF2-40B4-BE49-F238E27FC236}">
              <a16:creationId xmlns:a16="http://schemas.microsoft.com/office/drawing/2014/main" id="{078E2E52-ED7F-4C7D-A263-C706CCD2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46129575"/>
          <a:ext cx="7905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188</xdr:row>
      <xdr:rowOff>57150</xdr:rowOff>
    </xdr:from>
    <xdr:to>
      <xdr:col>1</xdr:col>
      <xdr:colOff>866775</xdr:colOff>
      <xdr:row>188</xdr:row>
      <xdr:rowOff>1152525</xdr:rowOff>
    </xdr:to>
    <xdr:pic>
      <xdr:nvPicPr>
        <xdr:cNvPr id="55" name="Kuva 55" descr="sf-29-san">
          <a:extLst>
            <a:ext uri="{FF2B5EF4-FFF2-40B4-BE49-F238E27FC236}">
              <a16:creationId xmlns:a16="http://schemas.microsoft.com/office/drawing/2014/main" id="{3B87AC8C-DA7D-4254-82AF-E031AA07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477869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196</xdr:row>
      <xdr:rowOff>95250</xdr:rowOff>
    </xdr:from>
    <xdr:to>
      <xdr:col>1</xdr:col>
      <xdr:colOff>885825</xdr:colOff>
      <xdr:row>196</xdr:row>
      <xdr:rowOff>1190625</xdr:rowOff>
    </xdr:to>
    <xdr:pic>
      <xdr:nvPicPr>
        <xdr:cNvPr id="56" name="Kuva 56" descr="sf-29-san">
          <a:extLst>
            <a:ext uri="{FF2B5EF4-FFF2-40B4-BE49-F238E27FC236}">
              <a16:creationId xmlns:a16="http://schemas.microsoft.com/office/drawing/2014/main" id="{C13C6AAF-5E5E-4281-9CC9-60709E5F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5118735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200</xdr:row>
      <xdr:rowOff>19050</xdr:rowOff>
    </xdr:from>
    <xdr:to>
      <xdr:col>1</xdr:col>
      <xdr:colOff>847725</xdr:colOff>
      <xdr:row>200</xdr:row>
      <xdr:rowOff>1114425</xdr:rowOff>
    </xdr:to>
    <xdr:pic>
      <xdr:nvPicPr>
        <xdr:cNvPr id="57" name="Kuva 57" descr="sf-32-egm">
          <a:extLst>
            <a:ext uri="{FF2B5EF4-FFF2-40B4-BE49-F238E27FC236}">
              <a16:creationId xmlns:a16="http://schemas.microsoft.com/office/drawing/2014/main" id="{8189AC4A-84AF-4F69-98C6-8E492C16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526637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203</xdr:row>
      <xdr:rowOff>123825</xdr:rowOff>
    </xdr:from>
    <xdr:to>
      <xdr:col>1</xdr:col>
      <xdr:colOff>847725</xdr:colOff>
      <xdr:row>204</xdr:row>
      <xdr:rowOff>1085850</xdr:rowOff>
    </xdr:to>
    <xdr:pic>
      <xdr:nvPicPr>
        <xdr:cNvPr id="58" name="Kuva 58" descr="sf-33-egm">
          <a:extLst>
            <a:ext uri="{FF2B5EF4-FFF2-40B4-BE49-F238E27FC236}">
              <a16:creationId xmlns:a16="http://schemas.microsoft.com/office/drawing/2014/main" id="{FF519976-0462-4844-8741-431D2313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540734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210</xdr:row>
      <xdr:rowOff>47625</xdr:rowOff>
    </xdr:from>
    <xdr:to>
      <xdr:col>1</xdr:col>
      <xdr:colOff>904875</xdr:colOff>
      <xdr:row>210</xdr:row>
      <xdr:rowOff>1143000</xdr:rowOff>
    </xdr:to>
    <xdr:pic>
      <xdr:nvPicPr>
        <xdr:cNvPr id="59" name="Kuva 59" descr="sf-34-egm">
          <a:extLst>
            <a:ext uri="{FF2B5EF4-FFF2-40B4-BE49-F238E27FC236}">
              <a16:creationId xmlns:a16="http://schemas.microsoft.com/office/drawing/2014/main" id="{97F209A9-8AA9-47D2-9231-906C0A72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525" y="556926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1</xdr:col>
      <xdr:colOff>819150</xdr:colOff>
      <xdr:row>215</xdr:row>
      <xdr:rowOff>1095375</xdr:rowOff>
    </xdr:to>
    <xdr:pic>
      <xdr:nvPicPr>
        <xdr:cNvPr id="60" name="Kuva 60" descr="sf-35-egm">
          <a:extLst>
            <a:ext uri="{FF2B5EF4-FFF2-40B4-BE49-F238E27FC236}">
              <a16:creationId xmlns:a16="http://schemas.microsoft.com/office/drawing/2014/main" id="{D4E97BA2-E1A3-4F71-ACD9-832B244E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574643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219</xdr:row>
      <xdr:rowOff>152400</xdr:rowOff>
    </xdr:from>
    <xdr:to>
      <xdr:col>1</xdr:col>
      <xdr:colOff>923925</xdr:colOff>
      <xdr:row>219</xdr:row>
      <xdr:rowOff>1247775</xdr:rowOff>
    </xdr:to>
    <xdr:pic>
      <xdr:nvPicPr>
        <xdr:cNvPr id="61" name="Kuva 61" descr="sf-36-egm">
          <a:extLst>
            <a:ext uri="{FF2B5EF4-FFF2-40B4-BE49-F238E27FC236}">
              <a16:creationId xmlns:a16="http://schemas.microsoft.com/office/drawing/2014/main" id="{BED332F3-BCC6-4C89-81DA-72E5AFB7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594074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249</xdr:row>
      <xdr:rowOff>38100</xdr:rowOff>
    </xdr:from>
    <xdr:to>
      <xdr:col>1</xdr:col>
      <xdr:colOff>876300</xdr:colOff>
      <xdr:row>249</xdr:row>
      <xdr:rowOff>1133475</xdr:rowOff>
    </xdr:to>
    <xdr:pic>
      <xdr:nvPicPr>
        <xdr:cNvPr id="62" name="Kuva 62" descr="so-25">
          <a:extLst>
            <a:ext uri="{FF2B5EF4-FFF2-40B4-BE49-F238E27FC236}">
              <a16:creationId xmlns:a16="http://schemas.microsoft.com/office/drawing/2014/main" id="{5EC609C2-0E1F-45E7-98D8-1B64B3FD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64731900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244</xdr:row>
      <xdr:rowOff>19050</xdr:rowOff>
    </xdr:from>
    <xdr:to>
      <xdr:col>1</xdr:col>
      <xdr:colOff>866775</xdr:colOff>
      <xdr:row>246</xdr:row>
      <xdr:rowOff>790575</xdr:rowOff>
    </xdr:to>
    <xdr:pic>
      <xdr:nvPicPr>
        <xdr:cNvPr id="63" name="Kuva 63" descr="Click here for a thumb overview">
          <a:extLst>
            <a:ext uri="{FF2B5EF4-FFF2-40B4-BE49-F238E27FC236}">
              <a16:creationId xmlns:a16="http://schemas.microsoft.com/office/drawing/2014/main" id="{BE7A402F-3613-42A7-802B-31D2D2F6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632364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192</xdr:row>
      <xdr:rowOff>95250</xdr:rowOff>
    </xdr:from>
    <xdr:to>
      <xdr:col>1</xdr:col>
      <xdr:colOff>847725</xdr:colOff>
      <xdr:row>192</xdr:row>
      <xdr:rowOff>1190625</xdr:rowOff>
    </xdr:to>
    <xdr:pic>
      <xdr:nvPicPr>
        <xdr:cNvPr id="64" name="Kuva 64" descr="sf-30-hel">
          <a:extLst>
            <a:ext uri="{FF2B5EF4-FFF2-40B4-BE49-F238E27FC236}">
              <a16:creationId xmlns:a16="http://schemas.microsoft.com/office/drawing/2014/main" id="{4992D594-1B5D-4315-8058-3F6037DF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494823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254</xdr:row>
      <xdr:rowOff>47625</xdr:rowOff>
    </xdr:from>
    <xdr:to>
      <xdr:col>1</xdr:col>
      <xdr:colOff>876300</xdr:colOff>
      <xdr:row>254</xdr:row>
      <xdr:rowOff>1143000</xdr:rowOff>
    </xdr:to>
    <xdr:pic>
      <xdr:nvPicPr>
        <xdr:cNvPr id="65" name="Kuva 65" descr="Click here for a thumb overview">
          <a:extLst>
            <a:ext uri="{FF2B5EF4-FFF2-40B4-BE49-F238E27FC236}">
              <a16:creationId xmlns:a16="http://schemas.microsoft.com/office/drawing/2014/main" id="{5EE24279-F68E-4F56-920A-4AE3F046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6655117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259</xdr:row>
      <xdr:rowOff>38100</xdr:rowOff>
    </xdr:from>
    <xdr:to>
      <xdr:col>1</xdr:col>
      <xdr:colOff>942975</xdr:colOff>
      <xdr:row>259</xdr:row>
      <xdr:rowOff>1133475</xdr:rowOff>
    </xdr:to>
    <xdr:pic>
      <xdr:nvPicPr>
        <xdr:cNvPr id="66" name="Kuva 66" descr="Click here for a thumb overview">
          <a:extLst>
            <a:ext uri="{FF2B5EF4-FFF2-40B4-BE49-F238E27FC236}">
              <a16:creationId xmlns:a16="http://schemas.microsoft.com/office/drawing/2014/main" id="{D35AC76E-465D-4032-AB4C-9011086F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lum bright="-6000" contrast="6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68370450"/>
          <a:ext cx="828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264</xdr:row>
      <xdr:rowOff>57150</xdr:rowOff>
    </xdr:from>
    <xdr:to>
      <xdr:col>1</xdr:col>
      <xdr:colOff>895350</xdr:colOff>
      <xdr:row>264</xdr:row>
      <xdr:rowOff>1152525</xdr:rowOff>
    </xdr:to>
    <xdr:pic>
      <xdr:nvPicPr>
        <xdr:cNvPr id="67" name="Kuva 67" descr="Click here for a thumb overview">
          <a:extLst>
            <a:ext uri="{FF2B5EF4-FFF2-40B4-BE49-F238E27FC236}">
              <a16:creationId xmlns:a16="http://schemas.microsoft.com/office/drawing/2014/main" id="{394009A5-3396-439E-A9E7-6941406D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70227825"/>
          <a:ext cx="819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19051</xdr:colOff>
      <xdr:row>223</xdr:row>
      <xdr:rowOff>19050</xdr:rowOff>
    </xdr:from>
    <xdr:to>
      <xdr:col>1</xdr:col>
      <xdr:colOff>838694</xdr:colOff>
      <xdr:row>223</xdr:row>
      <xdr:rowOff>1099050</xdr:rowOff>
    </xdr:to>
    <xdr:pic>
      <xdr:nvPicPr>
        <xdr:cNvPr id="69" name="Kuva 68">
          <a:extLst>
            <a:ext uri="{FF2B5EF4-FFF2-40B4-BE49-F238E27FC236}">
              <a16:creationId xmlns:a16="http://schemas.microsoft.com/office/drawing/2014/main" id="{9D8E4F63-DC8A-4F25-8D5B-1DF9DC0A0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61417200"/>
          <a:ext cx="81964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226</xdr:row>
      <xdr:rowOff>180976</xdr:rowOff>
    </xdr:from>
    <xdr:to>
      <xdr:col>1</xdr:col>
      <xdr:colOff>847725</xdr:colOff>
      <xdr:row>227</xdr:row>
      <xdr:rowOff>1072236</xdr:rowOff>
    </xdr:to>
    <xdr:pic>
      <xdr:nvPicPr>
        <xdr:cNvPr id="70" name="image">
          <a:extLst>
            <a:ext uri="{FF2B5EF4-FFF2-40B4-BE49-F238E27FC236}">
              <a16:creationId xmlns:a16="http://schemas.microsoft.com/office/drawing/2014/main" id="{EE3A2FF1-F7CE-4471-B65C-267E0A63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3141226"/>
          <a:ext cx="819150" cy="108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28576</xdr:colOff>
      <xdr:row>231</xdr:row>
      <xdr:rowOff>0</xdr:rowOff>
    </xdr:from>
    <xdr:to>
      <xdr:col>1</xdr:col>
      <xdr:colOff>859345</xdr:colOff>
      <xdr:row>231</xdr:row>
      <xdr:rowOff>1080000</xdr:rowOff>
    </xdr:to>
    <xdr:pic>
      <xdr:nvPicPr>
        <xdr:cNvPr id="71" name="Kuva 70">
          <a:extLst>
            <a:ext uri="{FF2B5EF4-FFF2-40B4-BE49-F238E27FC236}">
              <a16:creationId xmlns:a16="http://schemas.microsoft.com/office/drawing/2014/main" id="{7340EE16-8219-4397-974A-3FEB9BDB5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65712975"/>
          <a:ext cx="8307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304799</xdr:colOff>
      <xdr:row>235</xdr:row>
      <xdr:rowOff>0</xdr:rowOff>
    </xdr:from>
    <xdr:to>
      <xdr:col>1</xdr:col>
      <xdr:colOff>816413</xdr:colOff>
      <xdr:row>235</xdr:row>
      <xdr:rowOff>1080000</xdr:rowOff>
    </xdr:to>
    <xdr:pic>
      <xdr:nvPicPr>
        <xdr:cNvPr id="68" name="Kuva 67">
          <a:extLst>
            <a:ext uri="{FF2B5EF4-FFF2-40B4-BE49-F238E27FC236}">
              <a16:creationId xmlns:a16="http://schemas.microsoft.com/office/drawing/2014/main" id="{3193F17B-C1A6-46AF-9C08-C0745C7C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67465575"/>
          <a:ext cx="8164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819885</xdr:colOff>
      <xdr:row>237</xdr:row>
      <xdr:rowOff>1080000</xdr:rowOff>
    </xdr:to>
    <xdr:pic>
      <xdr:nvPicPr>
        <xdr:cNvPr id="72" name="Kuva 71" descr="Kuva, joka sisältää kohteen teksti, Animoidut lastenohjelmat, fiktio, juliste&#10;&#10;Tekoälyllä luotu sisältö voi olla virheellistä.">
          <a:extLst>
            <a:ext uri="{FF2B5EF4-FFF2-40B4-BE49-F238E27FC236}">
              <a16:creationId xmlns:a16="http://schemas.microsoft.com/office/drawing/2014/main" id="{F46FF0C3-15FF-C4A6-73D9-4D51785DD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66895980"/>
          <a:ext cx="819885" cy="108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sterix-finnismocollections.fi/" TargetMode="External"/><Relationship Id="rId1" Type="http://schemas.openxmlformats.org/officeDocument/2006/relationships/hyperlink" Target="http://www.asterix-obelix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sterix-finnismocollections.fi/" TargetMode="External"/><Relationship Id="rId1" Type="http://schemas.openxmlformats.org/officeDocument/2006/relationships/hyperlink" Target="http://www.asterix-obelix.n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7138-83E9-443F-AD9D-ED0D121C0422}">
  <dimension ref="A1:M66"/>
  <sheetViews>
    <sheetView showGridLines="0" tabSelected="1" zoomScaleNormal="100" workbookViewId="0">
      <selection activeCell="F17" sqref="F17"/>
    </sheetView>
  </sheetViews>
  <sheetFormatPr defaultRowHeight="14.4" x14ac:dyDescent="0.3"/>
  <cols>
    <col min="1" max="1" width="3.44140625" customWidth="1"/>
    <col min="2" max="2" width="40.6640625" customWidth="1"/>
    <col min="3" max="3" width="7.6640625" customWidth="1"/>
    <col min="5" max="5" width="12.5546875" customWidth="1"/>
    <col min="6" max="6" width="41.6640625" customWidth="1"/>
    <col min="7" max="7" width="2.44140625" customWidth="1"/>
  </cols>
  <sheetData>
    <row r="1" spans="1:13" x14ac:dyDescent="0.3">
      <c r="A1" s="296"/>
      <c r="B1" s="297"/>
      <c r="C1" s="298"/>
      <c r="D1" s="299"/>
      <c r="E1" s="300"/>
      <c r="F1" s="297"/>
      <c r="G1" s="301"/>
    </row>
    <row r="2" spans="1:13" ht="24.6" x14ac:dyDescent="0.4">
      <c r="A2" s="302" t="s">
        <v>1682</v>
      </c>
      <c r="B2" s="303" t="s">
        <v>1683</v>
      </c>
      <c r="C2" s="304"/>
      <c r="D2" s="305"/>
      <c r="E2" s="306"/>
      <c r="F2" s="308">
        <f ca="1">TODAY()</f>
        <v>46049</v>
      </c>
      <c r="G2" s="309"/>
    </row>
    <row r="3" spans="1:13" ht="16.2" x14ac:dyDescent="0.35">
      <c r="A3" s="310"/>
      <c r="B3" s="311" t="s">
        <v>1684</v>
      </c>
      <c r="C3" s="312"/>
      <c r="D3" s="313"/>
      <c r="E3" s="307"/>
      <c r="F3" s="314"/>
      <c r="G3" s="309"/>
    </row>
    <row r="4" spans="1:13" x14ac:dyDescent="0.3">
      <c r="A4" s="310"/>
      <c r="B4" s="315" t="s">
        <v>1685</v>
      </c>
      <c r="C4" s="316"/>
      <c r="D4" s="317"/>
      <c r="E4" s="318"/>
      <c r="F4" s="319"/>
      <c r="G4" s="309"/>
    </row>
    <row r="5" spans="1:13" ht="16.2" x14ac:dyDescent="0.35">
      <c r="A5" s="310"/>
      <c r="B5" s="320" t="s">
        <v>1686</v>
      </c>
      <c r="C5" s="321"/>
      <c r="D5" s="322"/>
      <c r="E5" s="318"/>
      <c r="F5" s="323" t="s">
        <v>1687</v>
      </c>
      <c r="G5" s="309"/>
    </row>
    <row r="6" spans="1:13" ht="20.399999999999999" x14ac:dyDescent="0.35">
      <c r="A6" s="310"/>
      <c r="B6" s="324" t="s">
        <v>1688</v>
      </c>
      <c r="C6" s="316"/>
      <c r="D6" s="317"/>
      <c r="E6" s="318"/>
      <c r="F6" s="364" t="s">
        <v>1689</v>
      </c>
      <c r="G6" s="309"/>
    </row>
    <row r="7" spans="1:13" x14ac:dyDescent="0.3">
      <c r="A7" s="310"/>
      <c r="B7" s="325" t="s">
        <v>1690</v>
      </c>
      <c r="C7" s="326" t="s">
        <v>1691</v>
      </c>
      <c r="D7" s="327" t="s">
        <v>1692</v>
      </c>
      <c r="E7" s="328" t="s">
        <v>1327</v>
      </c>
      <c r="F7" s="329"/>
      <c r="G7" s="309"/>
      <c r="H7" s="363" t="s">
        <v>1866</v>
      </c>
      <c r="I7" s="21"/>
      <c r="J7" s="21"/>
      <c r="K7" s="21"/>
      <c r="L7" s="21"/>
      <c r="M7" s="21"/>
    </row>
    <row r="8" spans="1:13" x14ac:dyDescent="0.3">
      <c r="A8" s="310"/>
      <c r="B8" s="330" t="s">
        <v>1693</v>
      </c>
      <c r="C8" s="331">
        <v>126</v>
      </c>
      <c r="D8" s="332">
        <v>126</v>
      </c>
      <c r="E8" s="411">
        <f>C8-D8</f>
        <v>0</v>
      </c>
      <c r="F8" s="333" t="s">
        <v>1694</v>
      </c>
      <c r="G8" s="309"/>
    </row>
    <row r="9" spans="1:13" x14ac:dyDescent="0.3">
      <c r="A9" s="310"/>
      <c r="B9" s="334" t="s">
        <v>1995</v>
      </c>
      <c r="C9" s="335">
        <v>27</v>
      </c>
      <c r="D9" s="336">
        <v>27</v>
      </c>
      <c r="E9" s="411">
        <f>C9-D9</f>
        <v>0</v>
      </c>
      <c r="F9" s="337" t="s">
        <v>2155</v>
      </c>
      <c r="G9" s="309"/>
    </row>
    <row r="10" spans="1:13" x14ac:dyDescent="0.3">
      <c r="A10" s="310"/>
      <c r="B10" s="334" t="s">
        <v>1994</v>
      </c>
      <c r="C10" s="335">
        <v>94</v>
      </c>
      <c r="D10" s="336">
        <v>94</v>
      </c>
      <c r="E10" s="374">
        <f>C10-D10</f>
        <v>0</v>
      </c>
      <c r="F10" s="337" t="s">
        <v>1695</v>
      </c>
      <c r="G10" s="309"/>
    </row>
    <row r="11" spans="1:13" x14ac:dyDescent="0.3">
      <c r="A11" s="310"/>
      <c r="B11" s="338" t="s">
        <v>1696</v>
      </c>
      <c r="C11" s="339">
        <v>67</v>
      </c>
      <c r="D11" s="340">
        <v>67</v>
      </c>
      <c r="E11" s="375"/>
      <c r="F11" s="371" t="s">
        <v>1697</v>
      </c>
      <c r="G11" s="309"/>
    </row>
    <row r="12" spans="1:13" ht="15.6" x14ac:dyDescent="0.3">
      <c r="A12" s="310"/>
      <c r="B12" s="341" t="s">
        <v>1720</v>
      </c>
      <c r="C12" s="380">
        <v>314</v>
      </c>
      <c r="D12" s="380">
        <v>314</v>
      </c>
      <c r="E12" s="376">
        <f>C12-D12</f>
        <v>0</v>
      </c>
      <c r="F12" s="516" t="s">
        <v>1993</v>
      </c>
      <c r="G12" s="309"/>
      <c r="H12" s="363"/>
    </row>
    <row r="13" spans="1:13" x14ac:dyDescent="0.3">
      <c r="A13" s="310"/>
      <c r="B13" s="342" t="s">
        <v>1698</v>
      </c>
      <c r="C13" s="343">
        <v>177</v>
      </c>
      <c r="D13" s="344">
        <v>174</v>
      </c>
      <c r="E13" s="377">
        <f>C13-D13</f>
        <v>3</v>
      </c>
      <c r="F13" s="345" t="s">
        <v>1699</v>
      </c>
      <c r="G13" s="309"/>
    </row>
    <row r="14" spans="1:13" x14ac:dyDescent="0.3">
      <c r="A14" s="310"/>
      <c r="B14" s="342" t="s">
        <v>1343</v>
      </c>
      <c r="C14" s="343">
        <v>130</v>
      </c>
      <c r="D14" s="344">
        <v>130</v>
      </c>
      <c r="E14" s="377">
        <f>C14-D14</f>
        <v>0</v>
      </c>
      <c r="F14" s="345" t="s">
        <v>2154</v>
      </c>
      <c r="G14" s="309"/>
    </row>
    <row r="15" spans="1:13" x14ac:dyDescent="0.3">
      <c r="A15" s="310"/>
      <c r="B15" s="346" t="s">
        <v>1700</v>
      </c>
      <c r="C15" s="347">
        <v>166</v>
      </c>
      <c r="D15" s="348">
        <v>166</v>
      </c>
      <c r="E15" s="377">
        <f>C15-D15</f>
        <v>0</v>
      </c>
      <c r="F15" s="349" t="s">
        <v>2156</v>
      </c>
      <c r="G15" s="309"/>
    </row>
    <row r="16" spans="1:13" x14ac:dyDescent="0.3">
      <c r="A16" s="310"/>
      <c r="B16" s="350" t="s">
        <v>1701</v>
      </c>
      <c r="C16" s="351">
        <f>C12+C13+C14+C15</f>
        <v>787</v>
      </c>
      <c r="D16" s="351">
        <f>D12+D13+D14+D15</f>
        <v>784</v>
      </c>
      <c r="E16" s="378">
        <f>SUM(E8:E15)</f>
        <v>3</v>
      </c>
      <c r="F16" s="352"/>
      <c r="G16" s="309"/>
    </row>
    <row r="17" spans="1:13" x14ac:dyDescent="0.3">
      <c r="A17" s="310"/>
      <c r="B17" s="353" t="s">
        <v>1917</v>
      </c>
      <c r="C17" s="354">
        <v>188</v>
      </c>
      <c r="D17" s="355">
        <v>188</v>
      </c>
      <c r="E17" s="379">
        <f>C17-D17</f>
        <v>0</v>
      </c>
      <c r="F17" s="356" t="s">
        <v>2157</v>
      </c>
      <c r="G17" s="309"/>
    </row>
    <row r="18" spans="1:13" x14ac:dyDescent="0.3">
      <c r="A18" s="357"/>
      <c r="B18" s="358"/>
      <c r="C18" s="359"/>
      <c r="D18" s="359"/>
      <c r="E18" s="360"/>
      <c r="F18" s="361"/>
      <c r="G18" s="362"/>
    </row>
    <row r="19" spans="1:13" x14ac:dyDescent="0.3">
      <c r="H19" s="363" t="s">
        <v>1951</v>
      </c>
      <c r="K19" s="363" t="s">
        <v>1702</v>
      </c>
      <c r="M19" s="363" t="s">
        <v>1705</v>
      </c>
    </row>
    <row r="32" spans="1:13" ht="26.25" customHeight="1" x14ac:dyDescent="0.4">
      <c r="B32" s="373" t="s">
        <v>1715</v>
      </c>
    </row>
    <row r="66" spans="2:2" ht="21" x14ac:dyDescent="0.4">
      <c r="B66" s="373"/>
    </row>
  </sheetData>
  <hyperlinks>
    <hyperlink ref="B4" r:id="rId1" display="www.asterix-obelix.nl" xr:uid="{574BA97A-3EFC-4307-915A-0985DC8E5E88}"/>
    <hyperlink ref="F6" r:id="rId2" display="www.Asterix-Finnismocollections.fi" xr:uid="{6B8A048E-D62D-49D8-8D88-D0EC0C1B3525}"/>
  </hyperlinks>
  <pageMargins left="0.7" right="0.7" top="0.75" bottom="0.75" header="0.3" footer="0.3"/>
  <pageSetup paperSize="9" orientation="portrait" horizontalDpi="4294967293" r:id="rId3"/>
  <ignoredErrors>
    <ignoredError sqref="E16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D6D42-A0D7-456D-B52B-D0D5A416556F}">
  <dimension ref="A1:G380"/>
  <sheetViews>
    <sheetView topLeftCell="A365" workbookViewId="0">
      <selection activeCell="J338" sqref="J338"/>
    </sheetView>
  </sheetViews>
  <sheetFormatPr defaultColWidth="9.109375" defaultRowHeight="14.4" x14ac:dyDescent="0.3"/>
  <cols>
    <col min="1" max="1" width="4" style="1" customWidth="1"/>
    <col min="2" max="2" width="67.88671875" style="3" customWidth="1"/>
    <col min="3" max="3" width="6.21875" style="2" customWidth="1"/>
    <col min="4" max="5" width="4.21875" style="2" customWidth="1"/>
    <col min="6" max="6" width="6.6640625" style="395" customWidth="1"/>
    <col min="7" max="7" width="4" style="414" customWidth="1"/>
    <col min="8" max="16384" width="9.109375" style="3"/>
  </cols>
  <sheetData>
    <row r="1" spans="1:7" ht="22.8" x14ac:dyDescent="0.4">
      <c r="A1" s="555" t="s">
        <v>1680</v>
      </c>
    </row>
    <row r="2" spans="1:7" ht="17.399999999999999" x14ac:dyDescent="0.3">
      <c r="A2" s="554" t="s">
        <v>2153</v>
      </c>
    </row>
    <row r="3" spans="1:7" ht="15.6" x14ac:dyDescent="0.3">
      <c r="A3" s="518" t="s">
        <v>0</v>
      </c>
      <c r="B3" s="556"/>
    </row>
    <row r="4" spans="1:7" ht="15.6" x14ac:dyDescent="0.3">
      <c r="A4" s="518" t="s">
        <v>1</v>
      </c>
      <c r="B4" s="556"/>
    </row>
    <row r="5" spans="1:7" ht="15.6" x14ac:dyDescent="0.3">
      <c r="A5" s="557" t="s">
        <v>2152</v>
      </c>
      <c r="B5" s="556"/>
    </row>
    <row r="6" spans="1:7" ht="18" x14ac:dyDescent="0.35">
      <c r="A6" s="294" t="s">
        <v>1681</v>
      </c>
      <c r="C6" s="398">
        <f>C7+D7+E7</f>
        <v>245</v>
      </c>
      <c r="D6" s="398"/>
      <c r="F6" s="415">
        <f>F7+G7</f>
        <v>24</v>
      </c>
      <c r="G6" s="413"/>
    </row>
    <row r="7" spans="1:7" ht="17.399999999999999" x14ac:dyDescent="0.3">
      <c r="B7" s="545" t="s">
        <v>1877</v>
      </c>
      <c r="C7" s="398">
        <f>C378</f>
        <v>188</v>
      </c>
      <c r="D7" s="2">
        <f>D378</f>
        <v>57</v>
      </c>
      <c r="E7" s="10">
        <f>E378</f>
        <v>0</v>
      </c>
      <c r="F7" s="396">
        <f>F378</f>
        <v>21</v>
      </c>
      <c r="G7" s="414">
        <f>G378</f>
        <v>3</v>
      </c>
    </row>
    <row r="8" spans="1:7" ht="13.8" x14ac:dyDescent="0.3">
      <c r="C8" s="1" t="s">
        <v>1767</v>
      </c>
      <c r="D8" s="1"/>
      <c r="E8" s="10" t="s">
        <v>2132</v>
      </c>
      <c r="F8" s="544" t="s">
        <v>730</v>
      </c>
      <c r="G8" s="10" t="s">
        <v>2132</v>
      </c>
    </row>
    <row r="9" spans="1:7" ht="15.6" x14ac:dyDescent="0.25">
      <c r="A9" s="1" t="s">
        <v>2</v>
      </c>
      <c r="B9" s="295" t="s">
        <v>3</v>
      </c>
      <c r="C9" s="3"/>
      <c r="D9" s="3"/>
      <c r="E9" s="3"/>
      <c r="F9" s="397"/>
      <c r="G9" s="413"/>
    </row>
    <row r="10" spans="1:7" x14ac:dyDescent="0.3">
      <c r="B10" s="6" t="s">
        <v>4</v>
      </c>
      <c r="C10" s="2" t="s">
        <v>5</v>
      </c>
      <c r="G10" s="413"/>
    </row>
    <row r="11" spans="1:7" x14ac:dyDescent="0.3">
      <c r="B11" s="6" t="s">
        <v>6</v>
      </c>
      <c r="C11" s="2" t="s">
        <v>5</v>
      </c>
      <c r="G11" s="413"/>
    </row>
    <row r="12" spans="1:7" x14ac:dyDescent="0.3">
      <c r="B12" s="6" t="s">
        <v>7</v>
      </c>
      <c r="C12" s="2" t="s">
        <v>5</v>
      </c>
      <c r="G12" s="413"/>
    </row>
    <row r="13" spans="1:7" x14ac:dyDescent="0.3">
      <c r="B13" s="6" t="s">
        <v>8</v>
      </c>
      <c r="C13" s="2" t="s">
        <v>5</v>
      </c>
      <c r="G13" s="413"/>
    </row>
    <row r="14" spans="1:7" x14ac:dyDescent="0.3">
      <c r="B14" s="6" t="s">
        <v>9</v>
      </c>
      <c r="C14" s="2" t="s">
        <v>5</v>
      </c>
      <c r="G14" s="413"/>
    </row>
    <row r="15" spans="1:7" x14ac:dyDescent="0.3">
      <c r="B15" s="6" t="s">
        <v>10</v>
      </c>
      <c r="C15" s="2" t="s">
        <v>5</v>
      </c>
      <c r="G15" s="413"/>
    </row>
    <row r="16" spans="1:7" x14ac:dyDescent="0.3">
      <c r="B16" s="6" t="s">
        <v>11</v>
      </c>
      <c r="C16" s="2" t="s">
        <v>5</v>
      </c>
      <c r="G16" s="413"/>
    </row>
    <row r="17" spans="1:7" x14ac:dyDescent="0.3">
      <c r="B17" s="6" t="s">
        <v>12</v>
      </c>
      <c r="C17" s="2" t="s">
        <v>5</v>
      </c>
      <c r="G17" s="413"/>
    </row>
    <row r="18" spans="1:7" x14ac:dyDescent="0.3">
      <c r="B18" s="6" t="s">
        <v>13</v>
      </c>
      <c r="C18" s="2" t="s">
        <v>5</v>
      </c>
      <c r="G18" s="413"/>
    </row>
    <row r="19" spans="1:7" x14ac:dyDescent="0.3">
      <c r="B19" s="6" t="s">
        <v>14</v>
      </c>
      <c r="C19" s="2" t="s">
        <v>5</v>
      </c>
      <c r="G19" s="413"/>
    </row>
    <row r="20" spans="1:7" ht="15.6" x14ac:dyDescent="0.3">
      <c r="A20" s="1" t="s">
        <v>2</v>
      </c>
      <c r="B20" s="295" t="s">
        <v>15</v>
      </c>
      <c r="G20" s="413"/>
    </row>
    <row r="21" spans="1:7" x14ac:dyDescent="0.3">
      <c r="B21" s="6" t="s">
        <v>16</v>
      </c>
      <c r="C21" s="2" t="s">
        <v>5</v>
      </c>
      <c r="G21" s="413"/>
    </row>
    <row r="22" spans="1:7" x14ac:dyDescent="0.3">
      <c r="B22" s="6" t="s">
        <v>17</v>
      </c>
      <c r="C22" s="2" t="s">
        <v>5</v>
      </c>
      <c r="G22" s="413"/>
    </row>
    <row r="23" spans="1:7" ht="15.6" x14ac:dyDescent="0.3">
      <c r="A23" s="1" t="s">
        <v>2</v>
      </c>
      <c r="B23" s="295" t="s">
        <v>18</v>
      </c>
      <c r="G23" s="413"/>
    </row>
    <row r="24" spans="1:7" x14ac:dyDescent="0.3">
      <c r="B24" s="6" t="s">
        <v>19</v>
      </c>
      <c r="C24" s="2" t="s">
        <v>5</v>
      </c>
      <c r="G24" s="413"/>
    </row>
    <row r="25" spans="1:7" x14ac:dyDescent="0.3">
      <c r="B25" s="7" t="s">
        <v>20</v>
      </c>
      <c r="D25" s="2" t="s">
        <v>5</v>
      </c>
      <c r="G25" s="413"/>
    </row>
    <row r="26" spans="1:7" ht="15.6" x14ac:dyDescent="0.3">
      <c r="A26" s="1" t="s">
        <v>2</v>
      </c>
      <c r="B26" s="295" t="s">
        <v>21</v>
      </c>
      <c r="G26" s="413"/>
    </row>
    <row r="27" spans="1:7" x14ac:dyDescent="0.3">
      <c r="B27" s="6" t="s">
        <v>22</v>
      </c>
      <c r="C27" s="2" t="s">
        <v>5</v>
      </c>
      <c r="G27" s="413"/>
    </row>
    <row r="28" spans="1:7" ht="15.6" x14ac:dyDescent="0.3">
      <c r="A28" s="1" t="s">
        <v>23</v>
      </c>
      <c r="B28" s="295" t="s">
        <v>24</v>
      </c>
      <c r="G28" s="413"/>
    </row>
    <row r="29" spans="1:7" x14ac:dyDescent="0.3">
      <c r="B29" s="6" t="s">
        <v>25</v>
      </c>
      <c r="C29" s="2" t="s">
        <v>5</v>
      </c>
      <c r="G29" s="413"/>
    </row>
    <row r="30" spans="1:7" ht="15.6" x14ac:dyDescent="0.3">
      <c r="A30" s="1" t="s">
        <v>2</v>
      </c>
      <c r="B30" s="295" t="s">
        <v>26</v>
      </c>
      <c r="G30" s="413"/>
    </row>
    <row r="31" spans="1:7" x14ac:dyDescent="0.3">
      <c r="B31" s="6" t="s">
        <v>27</v>
      </c>
      <c r="C31" s="2" t="s">
        <v>5</v>
      </c>
      <c r="G31" s="413"/>
    </row>
    <row r="32" spans="1:7" x14ac:dyDescent="0.3">
      <c r="B32" s="7" t="s">
        <v>20</v>
      </c>
      <c r="D32" s="2" t="s">
        <v>5</v>
      </c>
      <c r="G32" s="413"/>
    </row>
    <row r="33" spans="1:7" x14ac:dyDescent="0.3">
      <c r="B33" s="7" t="s">
        <v>28</v>
      </c>
      <c r="F33" s="395" t="s">
        <v>5</v>
      </c>
      <c r="G33" s="413"/>
    </row>
    <row r="34" spans="1:7" ht="15.6" x14ac:dyDescent="0.3">
      <c r="A34" s="1" t="s">
        <v>2</v>
      </c>
      <c r="B34" s="295" t="s">
        <v>2053</v>
      </c>
      <c r="G34" s="413"/>
    </row>
    <row r="35" spans="1:7" x14ac:dyDescent="0.3">
      <c r="B35" s="13" t="s">
        <v>2054</v>
      </c>
      <c r="C35" s="2" t="s">
        <v>5</v>
      </c>
      <c r="G35" s="413"/>
    </row>
    <row r="36" spans="1:7" ht="15.6" x14ac:dyDescent="0.3">
      <c r="A36" s="1" t="s">
        <v>2</v>
      </c>
      <c r="B36" s="295" t="s">
        <v>29</v>
      </c>
      <c r="G36" s="413"/>
    </row>
    <row r="37" spans="1:7" x14ac:dyDescent="0.3">
      <c r="B37" s="6" t="s">
        <v>2133</v>
      </c>
      <c r="C37" s="2" t="s">
        <v>5</v>
      </c>
      <c r="G37" s="413"/>
    </row>
    <row r="38" spans="1:7" x14ac:dyDescent="0.3">
      <c r="B38" s="6" t="s">
        <v>31</v>
      </c>
      <c r="C38" s="2" t="s">
        <v>5</v>
      </c>
      <c r="G38" s="413"/>
    </row>
    <row r="39" spans="1:7" ht="15.6" x14ac:dyDescent="0.3">
      <c r="A39" s="1" t="s">
        <v>2</v>
      </c>
      <c r="B39" s="295" t="s">
        <v>32</v>
      </c>
      <c r="G39" s="413"/>
    </row>
    <row r="40" spans="1:7" x14ac:dyDescent="0.3">
      <c r="B40" s="6" t="s">
        <v>33</v>
      </c>
      <c r="C40" s="2" t="s">
        <v>5</v>
      </c>
      <c r="G40" s="413"/>
    </row>
    <row r="41" spans="1:7" ht="15.6" x14ac:dyDescent="0.3">
      <c r="A41" s="1" t="s">
        <v>2</v>
      </c>
      <c r="B41" s="295" t="s">
        <v>34</v>
      </c>
      <c r="G41" s="413"/>
    </row>
    <row r="42" spans="1:7" x14ac:dyDescent="0.3">
      <c r="B42" s="6" t="s">
        <v>36</v>
      </c>
      <c r="C42" s="2" t="s">
        <v>5</v>
      </c>
      <c r="G42" s="413"/>
    </row>
    <row r="43" spans="1:7" x14ac:dyDescent="0.3">
      <c r="B43" s="6" t="s">
        <v>37</v>
      </c>
      <c r="C43" s="2" t="s">
        <v>5</v>
      </c>
      <c r="G43" s="413"/>
    </row>
    <row r="44" spans="1:7" x14ac:dyDescent="0.3">
      <c r="B44" s="6" t="s">
        <v>38</v>
      </c>
      <c r="C44" s="2" t="s">
        <v>5</v>
      </c>
      <c r="G44" s="413"/>
    </row>
    <row r="45" spans="1:7" x14ac:dyDescent="0.3">
      <c r="B45" s="7" t="s">
        <v>39</v>
      </c>
      <c r="D45" s="2" t="s">
        <v>5</v>
      </c>
      <c r="G45" s="413"/>
    </row>
    <row r="46" spans="1:7" ht="15.6" x14ac:dyDescent="0.3">
      <c r="A46" s="1" t="s">
        <v>2</v>
      </c>
      <c r="B46" s="295" t="s">
        <v>40</v>
      </c>
      <c r="G46" s="413"/>
    </row>
    <row r="47" spans="1:7" x14ac:dyDescent="0.3">
      <c r="B47" s="6" t="s">
        <v>41</v>
      </c>
      <c r="C47" s="2" t="s">
        <v>5</v>
      </c>
      <c r="G47" s="413"/>
    </row>
    <row r="48" spans="1:7" x14ac:dyDescent="0.3">
      <c r="B48" s="6"/>
      <c r="G48" s="413"/>
    </row>
    <row r="49" spans="1:7" ht="15.6" x14ac:dyDescent="0.3">
      <c r="A49" s="1" t="s">
        <v>2</v>
      </c>
      <c r="B49" s="295" t="s">
        <v>42</v>
      </c>
      <c r="G49" s="413"/>
    </row>
    <row r="50" spans="1:7" x14ac:dyDescent="0.3">
      <c r="B50" s="6" t="s">
        <v>43</v>
      </c>
      <c r="C50" s="2" t="s">
        <v>5</v>
      </c>
      <c r="G50" s="413"/>
    </row>
    <row r="51" spans="1:7" x14ac:dyDescent="0.3">
      <c r="B51" s="7" t="s">
        <v>44</v>
      </c>
      <c r="D51" s="2" t="s">
        <v>5</v>
      </c>
      <c r="G51" s="413"/>
    </row>
    <row r="52" spans="1:7" ht="15.6" x14ac:dyDescent="0.3">
      <c r="A52" s="1" t="s">
        <v>2</v>
      </c>
      <c r="B52" s="295" t="s">
        <v>45</v>
      </c>
      <c r="G52" s="413"/>
    </row>
    <row r="53" spans="1:7" x14ac:dyDescent="0.3">
      <c r="B53" s="6" t="s">
        <v>46</v>
      </c>
      <c r="C53" s="2" t="s">
        <v>5</v>
      </c>
      <c r="G53" s="413"/>
    </row>
    <row r="54" spans="1:7" x14ac:dyDescent="0.3">
      <c r="B54" s="6" t="s">
        <v>47</v>
      </c>
      <c r="C54" s="2" t="s">
        <v>5</v>
      </c>
      <c r="G54" s="413"/>
    </row>
    <row r="55" spans="1:7" ht="15.6" x14ac:dyDescent="0.3">
      <c r="A55" s="1" t="s">
        <v>23</v>
      </c>
      <c r="B55" s="295" t="s">
        <v>48</v>
      </c>
      <c r="G55" s="413"/>
    </row>
    <row r="56" spans="1:7" x14ac:dyDescent="0.3">
      <c r="B56" s="6" t="s">
        <v>49</v>
      </c>
      <c r="C56" s="2" t="s">
        <v>5</v>
      </c>
      <c r="G56" s="413"/>
    </row>
    <row r="57" spans="1:7" ht="15.6" x14ac:dyDescent="0.3">
      <c r="A57" s="1" t="s">
        <v>2</v>
      </c>
      <c r="B57" s="295" t="s">
        <v>50</v>
      </c>
      <c r="G57" s="413"/>
    </row>
    <row r="58" spans="1:7" x14ac:dyDescent="0.3">
      <c r="B58" s="6" t="s">
        <v>51</v>
      </c>
      <c r="C58" s="2" t="s">
        <v>5</v>
      </c>
      <c r="G58" s="413"/>
    </row>
    <row r="59" spans="1:7" x14ac:dyDescent="0.3">
      <c r="B59" s="7" t="s">
        <v>52</v>
      </c>
      <c r="D59" s="2" t="s">
        <v>5</v>
      </c>
      <c r="G59" s="413"/>
    </row>
    <row r="60" spans="1:7" x14ac:dyDescent="0.3">
      <c r="B60" s="6" t="s">
        <v>53</v>
      </c>
      <c r="C60" s="2" t="s">
        <v>5</v>
      </c>
      <c r="G60" s="413"/>
    </row>
    <row r="61" spans="1:7" x14ac:dyDescent="0.3">
      <c r="B61" s="6" t="s">
        <v>54</v>
      </c>
      <c r="C61" s="2" t="s">
        <v>5</v>
      </c>
      <c r="G61" s="413"/>
    </row>
    <row r="62" spans="1:7" x14ac:dyDescent="0.3">
      <c r="B62" s="6" t="s">
        <v>55</v>
      </c>
      <c r="C62" s="2" t="s">
        <v>5</v>
      </c>
      <c r="G62" s="413"/>
    </row>
    <row r="63" spans="1:7" x14ac:dyDescent="0.3">
      <c r="B63" s="6" t="s">
        <v>56</v>
      </c>
      <c r="C63" s="2" t="s">
        <v>5</v>
      </c>
      <c r="G63" s="413"/>
    </row>
    <row r="64" spans="1:7" x14ac:dyDescent="0.3">
      <c r="B64" s="7" t="s">
        <v>39</v>
      </c>
      <c r="D64" s="2" t="s">
        <v>5</v>
      </c>
      <c r="G64" s="413"/>
    </row>
    <row r="65" spans="1:7" ht="15.6" x14ac:dyDescent="0.3">
      <c r="A65" s="1" t="s">
        <v>2</v>
      </c>
      <c r="B65" s="295" t="s">
        <v>57</v>
      </c>
      <c r="G65" s="413"/>
    </row>
    <row r="66" spans="1:7" x14ac:dyDescent="0.3">
      <c r="B66" s="6" t="s">
        <v>58</v>
      </c>
      <c r="C66" s="2" t="s">
        <v>5</v>
      </c>
      <c r="G66" s="413"/>
    </row>
    <row r="67" spans="1:7" x14ac:dyDescent="0.3">
      <c r="B67" s="6" t="s">
        <v>59</v>
      </c>
      <c r="C67" s="2" t="s">
        <v>5</v>
      </c>
      <c r="G67" s="413"/>
    </row>
    <row r="68" spans="1:7" ht="13.2" x14ac:dyDescent="0.25">
      <c r="B68" s="421" t="s">
        <v>60</v>
      </c>
      <c r="C68" s="396"/>
      <c r="E68" s="3"/>
      <c r="F68" s="396" t="s">
        <v>5</v>
      </c>
      <c r="G68" s="413"/>
    </row>
    <row r="69" spans="1:7" ht="13.2" x14ac:dyDescent="0.25">
      <c r="B69" s="421" t="s">
        <v>61</v>
      </c>
      <c r="C69" s="396"/>
      <c r="E69" s="3"/>
      <c r="F69" s="396" t="s">
        <v>5</v>
      </c>
      <c r="G69" s="413"/>
    </row>
    <row r="70" spans="1:7" ht="13.2" x14ac:dyDescent="0.25">
      <c r="B70" s="421" t="s">
        <v>62</v>
      </c>
      <c r="C70" s="396"/>
      <c r="E70" s="3"/>
      <c r="F70" s="396" t="s">
        <v>5</v>
      </c>
      <c r="G70" s="413"/>
    </row>
    <row r="71" spans="1:7" ht="13.2" x14ac:dyDescent="0.25">
      <c r="B71" s="421" t="s">
        <v>63</v>
      </c>
      <c r="C71" s="396"/>
      <c r="E71" s="3"/>
      <c r="F71" s="396" t="s">
        <v>5</v>
      </c>
      <c r="G71" s="413"/>
    </row>
    <row r="72" spans="1:7" ht="13.2" x14ac:dyDescent="0.25">
      <c r="B72" s="421" t="s">
        <v>64</v>
      </c>
      <c r="C72" s="396"/>
      <c r="E72" s="3"/>
      <c r="F72" s="396" t="s">
        <v>5</v>
      </c>
      <c r="G72" s="413"/>
    </row>
    <row r="73" spans="1:7" ht="13.2" x14ac:dyDescent="0.25">
      <c r="B73" s="421" t="s">
        <v>65</v>
      </c>
      <c r="C73" s="396"/>
      <c r="E73" s="3"/>
      <c r="F73" s="396" t="s">
        <v>5</v>
      </c>
      <c r="G73" s="413"/>
    </row>
    <row r="74" spans="1:7" ht="15.6" x14ac:dyDescent="0.3">
      <c r="A74" s="1" t="s">
        <v>2</v>
      </c>
      <c r="B74" s="295" t="s">
        <v>66</v>
      </c>
      <c r="G74" s="413"/>
    </row>
    <row r="75" spans="1:7" x14ac:dyDescent="0.3">
      <c r="B75" s="6" t="s">
        <v>67</v>
      </c>
      <c r="C75" s="2" t="s">
        <v>5</v>
      </c>
      <c r="G75" s="413"/>
    </row>
    <row r="76" spans="1:7" ht="15.6" x14ac:dyDescent="0.3">
      <c r="A76" s="1" t="s">
        <v>2</v>
      </c>
      <c r="B76" s="295" t="s">
        <v>68</v>
      </c>
      <c r="G76" s="413"/>
    </row>
    <row r="77" spans="1:7" x14ac:dyDescent="0.3">
      <c r="B77" s="7" t="s">
        <v>69</v>
      </c>
      <c r="D77" s="2" t="s">
        <v>5</v>
      </c>
      <c r="G77" s="413"/>
    </row>
    <row r="78" spans="1:7" x14ac:dyDescent="0.3">
      <c r="B78" s="7" t="s">
        <v>44</v>
      </c>
      <c r="D78" s="2" t="s">
        <v>5</v>
      </c>
      <c r="G78" s="413"/>
    </row>
    <row r="79" spans="1:7" ht="15.6" x14ac:dyDescent="0.3">
      <c r="A79" s="1" t="s">
        <v>23</v>
      </c>
      <c r="B79" s="295" t="s">
        <v>70</v>
      </c>
      <c r="G79" s="413"/>
    </row>
    <row r="80" spans="1:7" x14ac:dyDescent="0.3">
      <c r="B80" s="7" t="s">
        <v>71</v>
      </c>
      <c r="D80" s="2" t="s">
        <v>5</v>
      </c>
      <c r="G80" s="413"/>
    </row>
    <row r="81" spans="1:7" ht="15.6" x14ac:dyDescent="0.3">
      <c r="A81" s="1" t="s">
        <v>2</v>
      </c>
      <c r="B81" s="295" t="s">
        <v>72</v>
      </c>
      <c r="G81" s="413"/>
    </row>
    <row r="82" spans="1:7" x14ac:dyDescent="0.3">
      <c r="B82" s="6" t="s">
        <v>73</v>
      </c>
      <c r="C82" s="2" t="s">
        <v>5</v>
      </c>
      <c r="G82" s="413"/>
    </row>
    <row r="83" spans="1:7" x14ac:dyDescent="0.3">
      <c r="B83" s="6" t="s">
        <v>74</v>
      </c>
      <c r="C83" s="2" t="s">
        <v>5</v>
      </c>
      <c r="G83" s="413"/>
    </row>
    <row r="84" spans="1:7" x14ac:dyDescent="0.3">
      <c r="B84" s="6" t="s">
        <v>75</v>
      </c>
      <c r="C84" s="2" t="s">
        <v>5</v>
      </c>
      <c r="G84" s="413"/>
    </row>
    <row r="85" spans="1:7" x14ac:dyDescent="0.3">
      <c r="B85" s="6" t="s">
        <v>76</v>
      </c>
      <c r="C85" s="2" t="s">
        <v>5</v>
      </c>
      <c r="G85" s="413"/>
    </row>
    <row r="86" spans="1:7" x14ac:dyDescent="0.3">
      <c r="B86" s="6" t="s">
        <v>77</v>
      </c>
      <c r="C86" s="2" t="s">
        <v>5</v>
      </c>
      <c r="G86" s="413"/>
    </row>
    <row r="87" spans="1:7" ht="15.6" x14ac:dyDescent="0.3">
      <c r="A87" s="1" t="s">
        <v>23</v>
      </c>
      <c r="B87" s="295" t="s">
        <v>78</v>
      </c>
      <c r="G87" s="413"/>
    </row>
    <row r="88" spans="1:7" x14ac:dyDescent="0.3">
      <c r="B88" s="7" t="s">
        <v>71</v>
      </c>
      <c r="D88" s="2" t="s">
        <v>5</v>
      </c>
      <c r="G88" s="413"/>
    </row>
    <row r="89" spans="1:7" ht="15.6" x14ac:dyDescent="0.3">
      <c r="A89" s="1" t="s">
        <v>2</v>
      </c>
      <c r="B89" s="295" t="s">
        <v>79</v>
      </c>
      <c r="G89" s="413"/>
    </row>
    <row r="90" spans="1:7" x14ac:dyDescent="0.3">
      <c r="B90" s="6" t="s">
        <v>80</v>
      </c>
      <c r="C90" s="2" t="s">
        <v>5</v>
      </c>
      <c r="G90" s="413"/>
    </row>
    <row r="91" spans="1:7" x14ac:dyDescent="0.3">
      <c r="B91" s="7" t="s">
        <v>81</v>
      </c>
      <c r="D91" s="2" t="s">
        <v>5</v>
      </c>
      <c r="G91" s="413"/>
    </row>
    <row r="92" spans="1:7" x14ac:dyDescent="0.3">
      <c r="B92" s="6" t="s">
        <v>82</v>
      </c>
      <c r="C92" s="2" t="s">
        <v>5</v>
      </c>
      <c r="G92" s="413"/>
    </row>
    <row r="93" spans="1:7" ht="15.6" x14ac:dyDescent="0.3">
      <c r="A93" s="1" t="s">
        <v>2</v>
      </c>
      <c r="B93" s="295" t="s">
        <v>83</v>
      </c>
      <c r="G93" s="413"/>
    </row>
    <row r="94" spans="1:7" x14ac:dyDescent="0.3">
      <c r="B94" s="6" t="s">
        <v>84</v>
      </c>
      <c r="C94" s="2" t="s">
        <v>5</v>
      </c>
      <c r="G94" s="413"/>
    </row>
    <row r="95" spans="1:7" x14ac:dyDescent="0.3">
      <c r="B95" s="6" t="s">
        <v>2138</v>
      </c>
      <c r="C95" s="2" t="s">
        <v>5</v>
      </c>
      <c r="G95" s="413"/>
    </row>
    <row r="96" spans="1:7" x14ac:dyDescent="0.3">
      <c r="B96" s="6" t="s">
        <v>86</v>
      </c>
      <c r="C96" s="2" t="s">
        <v>5</v>
      </c>
      <c r="G96" s="413"/>
    </row>
    <row r="97" spans="1:7" x14ac:dyDescent="0.3">
      <c r="B97" s="13" t="s">
        <v>1747</v>
      </c>
      <c r="C97" s="2" t="s">
        <v>5</v>
      </c>
      <c r="E97" s="10"/>
      <c r="G97" s="413"/>
    </row>
    <row r="98" spans="1:7" ht="15.6" x14ac:dyDescent="0.3">
      <c r="A98" s="1" t="s">
        <v>2</v>
      </c>
      <c r="B98" s="295" t="s">
        <v>87</v>
      </c>
      <c r="G98" s="413"/>
    </row>
    <row r="99" spans="1:7" x14ac:dyDescent="0.3">
      <c r="B99" s="6" t="s">
        <v>88</v>
      </c>
      <c r="C99" s="2" t="s">
        <v>5</v>
      </c>
      <c r="G99" s="413"/>
    </row>
    <row r="100" spans="1:7" x14ac:dyDescent="0.3">
      <c r="B100" s="6" t="s">
        <v>89</v>
      </c>
      <c r="C100" s="2" t="s">
        <v>5</v>
      </c>
      <c r="G100" s="413"/>
    </row>
    <row r="101" spans="1:7" x14ac:dyDescent="0.3">
      <c r="B101" s="6" t="s">
        <v>90</v>
      </c>
      <c r="C101" s="2" t="s">
        <v>5</v>
      </c>
      <c r="G101" s="413"/>
    </row>
    <row r="102" spans="1:7" x14ac:dyDescent="0.3">
      <c r="B102" s="6" t="s">
        <v>91</v>
      </c>
      <c r="C102" s="2" t="s">
        <v>5</v>
      </c>
      <c r="G102" s="413"/>
    </row>
    <row r="103" spans="1:7" x14ac:dyDescent="0.3">
      <c r="B103" s="6" t="s">
        <v>92</v>
      </c>
      <c r="C103" s="2" t="s">
        <v>5</v>
      </c>
      <c r="G103" s="413"/>
    </row>
    <row r="104" spans="1:7" x14ac:dyDescent="0.3">
      <c r="B104" s="7" t="s">
        <v>93</v>
      </c>
      <c r="D104" s="2" t="s">
        <v>5</v>
      </c>
      <c r="G104" s="413"/>
    </row>
    <row r="105" spans="1:7" x14ac:dyDescent="0.3">
      <c r="B105" s="7" t="s">
        <v>94</v>
      </c>
      <c r="D105" s="2" t="s">
        <v>5</v>
      </c>
      <c r="G105" s="413"/>
    </row>
    <row r="106" spans="1:7" ht="15.6" x14ac:dyDescent="0.3">
      <c r="A106" s="1" t="s">
        <v>2</v>
      </c>
      <c r="B106" s="295" t="s">
        <v>95</v>
      </c>
      <c r="G106" s="413"/>
    </row>
    <row r="107" spans="1:7" x14ac:dyDescent="0.3">
      <c r="B107" s="6" t="s">
        <v>96</v>
      </c>
      <c r="C107" s="2" t="s">
        <v>5</v>
      </c>
      <c r="G107" s="413"/>
    </row>
    <row r="108" spans="1:7" x14ac:dyDescent="0.3">
      <c r="B108" s="6" t="s">
        <v>97</v>
      </c>
      <c r="C108" s="2" t="s">
        <v>5</v>
      </c>
      <c r="G108" s="413"/>
    </row>
    <row r="109" spans="1:7" x14ac:dyDescent="0.3">
      <c r="B109" s="6" t="s">
        <v>98</v>
      </c>
      <c r="C109" s="2" t="s">
        <v>5</v>
      </c>
      <c r="G109" s="413"/>
    </row>
    <row r="110" spans="1:7" x14ac:dyDescent="0.3">
      <c r="B110" s="6" t="s">
        <v>99</v>
      </c>
      <c r="C110" s="2" t="s">
        <v>5</v>
      </c>
      <c r="G110" s="413"/>
    </row>
    <row r="111" spans="1:7" x14ac:dyDescent="0.3">
      <c r="B111" s="6" t="s">
        <v>100</v>
      </c>
      <c r="C111" s="2" t="s">
        <v>5</v>
      </c>
      <c r="G111" s="413"/>
    </row>
    <row r="112" spans="1:7" x14ac:dyDescent="0.3">
      <c r="B112" s="8" t="s">
        <v>101</v>
      </c>
      <c r="C112" s="2" t="s">
        <v>5</v>
      </c>
      <c r="G112" s="413"/>
    </row>
    <row r="113" spans="1:7" x14ac:dyDescent="0.3">
      <c r="B113" s="7" t="s">
        <v>102</v>
      </c>
      <c r="D113" s="2" t="s">
        <v>5</v>
      </c>
      <c r="G113" s="413"/>
    </row>
    <row r="114" spans="1:7" x14ac:dyDescent="0.3">
      <c r="B114" s="6" t="s">
        <v>2134</v>
      </c>
      <c r="C114" s="9" t="s">
        <v>5</v>
      </c>
      <c r="D114" s="9"/>
      <c r="G114" s="413"/>
    </row>
    <row r="115" spans="1:7" x14ac:dyDescent="0.3">
      <c r="B115" s="6" t="s">
        <v>104</v>
      </c>
      <c r="C115" s="2" t="s">
        <v>5</v>
      </c>
      <c r="G115" s="413"/>
    </row>
    <row r="116" spans="1:7" x14ac:dyDescent="0.3">
      <c r="B116" s="7" t="s">
        <v>105</v>
      </c>
      <c r="D116" s="2" t="s">
        <v>5</v>
      </c>
      <c r="G116" s="413"/>
    </row>
    <row r="117" spans="1:7" x14ac:dyDescent="0.3">
      <c r="B117" s="7" t="s">
        <v>106</v>
      </c>
      <c r="D117" s="2" t="s">
        <v>5</v>
      </c>
      <c r="G117" s="413"/>
    </row>
    <row r="118" spans="1:7" x14ac:dyDescent="0.3">
      <c r="B118" s="6" t="s">
        <v>107</v>
      </c>
      <c r="C118" s="2" t="s">
        <v>5</v>
      </c>
      <c r="G118" s="413"/>
    </row>
    <row r="119" spans="1:7" ht="15.6" x14ac:dyDescent="0.3">
      <c r="A119" s="1" t="s">
        <v>23</v>
      </c>
      <c r="B119" s="295" t="s">
        <v>109</v>
      </c>
      <c r="G119" s="413"/>
    </row>
    <row r="120" spans="1:7" x14ac:dyDescent="0.3">
      <c r="B120" s="7" t="s">
        <v>110</v>
      </c>
      <c r="D120" s="2" t="s">
        <v>5</v>
      </c>
      <c r="G120" s="413"/>
    </row>
    <row r="121" spans="1:7" x14ac:dyDescent="0.3">
      <c r="B121" s="13" t="s">
        <v>1724</v>
      </c>
      <c r="C121" s="2" t="s">
        <v>5</v>
      </c>
      <c r="E121" s="10"/>
      <c r="G121" s="413"/>
    </row>
    <row r="122" spans="1:7" ht="15.6" x14ac:dyDescent="0.3">
      <c r="A122" s="1" t="s">
        <v>2</v>
      </c>
      <c r="B122" s="295" t="s">
        <v>111</v>
      </c>
      <c r="G122" s="413"/>
    </row>
    <row r="123" spans="1:7" x14ac:dyDescent="0.3">
      <c r="B123" s="6" t="s">
        <v>112</v>
      </c>
      <c r="C123" s="2" t="s">
        <v>5</v>
      </c>
      <c r="G123" s="413"/>
    </row>
    <row r="124" spans="1:7" x14ac:dyDescent="0.3">
      <c r="B124" s="7" t="s">
        <v>113</v>
      </c>
      <c r="D124" s="2" t="s">
        <v>5</v>
      </c>
      <c r="G124" s="413"/>
    </row>
    <row r="125" spans="1:7" ht="15.6" x14ac:dyDescent="0.3">
      <c r="A125" s="1" t="s">
        <v>2</v>
      </c>
      <c r="B125" s="295" t="s">
        <v>114</v>
      </c>
      <c r="G125" s="413"/>
    </row>
    <row r="126" spans="1:7" x14ac:dyDescent="0.3">
      <c r="B126" s="6" t="s">
        <v>115</v>
      </c>
      <c r="C126" s="2" t="s">
        <v>5</v>
      </c>
      <c r="G126" s="413"/>
    </row>
    <row r="127" spans="1:7" ht="15.6" x14ac:dyDescent="0.3">
      <c r="A127" s="1" t="s">
        <v>2</v>
      </c>
      <c r="B127" s="295" t="s">
        <v>116</v>
      </c>
      <c r="G127" s="413"/>
    </row>
    <row r="128" spans="1:7" x14ac:dyDescent="0.3">
      <c r="B128" s="6" t="s">
        <v>117</v>
      </c>
      <c r="C128" s="2" t="s">
        <v>5</v>
      </c>
      <c r="G128" s="413"/>
    </row>
    <row r="129" spans="1:7" x14ac:dyDescent="0.3">
      <c r="B129" s="6" t="s">
        <v>118</v>
      </c>
      <c r="C129" s="2" t="s">
        <v>5</v>
      </c>
      <c r="G129" s="413"/>
    </row>
    <row r="130" spans="1:7" x14ac:dyDescent="0.3">
      <c r="B130" s="6" t="s">
        <v>119</v>
      </c>
      <c r="C130" s="2" t="s">
        <v>5</v>
      </c>
      <c r="G130" s="413"/>
    </row>
    <row r="131" spans="1:7" x14ac:dyDescent="0.3">
      <c r="B131" s="6" t="s">
        <v>120</v>
      </c>
      <c r="C131" s="2" t="s">
        <v>5</v>
      </c>
      <c r="G131" s="413"/>
    </row>
    <row r="132" spans="1:7" x14ac:dyDescent="0.3">
      <c r="B132" s="5" t="s">
        <v>1878</v>
      </c>
      <c r="C132" s="2" t="s">
        <v>5</v>
      </c>
      <c r="G132" s="413"/>
    </row>
    <row r="133" spans="1:7" ht="15.6" x14ac:dyDescent="0.3">
      <c r="A133" s="1" t="s">
        <v>2</v>
      </c>
      <c r="B133" s="295" t="s">
        <v>121</v>
      </c>
      <c r="G133" s="413"/>
    </row>
    <row r="134" spans="1:7" x14ac:dyDescent="0.3">
      <c r="B134" s="7" t="s">
        <v>122</v>
      </c>
      <c r="D134" s="2" t="s">
        <v>5</v>
      </c>
      <c r="G134" s="413"/>
    </row>
    <row r="135" spans="1:7" ht="15.6" x14ac:dyDescent="0.3">
      <c r="A135" s="1" t="s">
        <v>2</v>
      </c>
      <c r="B135" s="295" t="s">
        <v>123</v>
      </c>
      <c r="G135" s="413"/>
    </row>
    <row r="136" spans="1:7" x14ac:dyDescent="0.3">
      <c r="B136" s="7" t="s">
        <v>124</v>
      </c>
      <c r="D136" s="2" t="s">
        <v>5</v>
      </c>
      <c r="G136" s="413"/>
    </row>
    <row r="137" spans="1:7" x14ac:dyDescent="0.3">
      <c r="B137" s="7" t="s">
        <v>125</v>
      </c>
      <c r="D137" s="2" t="s">
        <v>5</v>
      </c>
      <c r="G137" s="413"/>
    </row>
    <row r="138" spans="1:7" ht="15.6" x14ac:dyDescent="0.3">
      <c r="A138" s="1" t="s">
        <v>2</v>
      </c>
      <c r="B138" s="295" t="s">
        <v>126</v>
      </c>
      <c r="G138" s="413"/>
    </row>
    <row r="139" spans="1:7" x14ac:dyDescent="0.3">
      <c r="B139" s="7" t="s">
        <v>127</v>
      </c>
      <c r="D139" s="2" t="s">
        <v>5</v>
      </c>
      <c r="G139" s="413"/>
    </row>
    <row r="140" spans="1:7" x14ac:dyDescent="0.3">
      <c r="B140" s="6" t="s">
        <v>128</v>
      </c>
      <c r="C140" s="2" t="s">
        <v>5</v>
      </c>
      <c r="G140" s="413"/>
    </row>
    <row r="141" spans="1:7" x14ac:dyDescent="0.3">
      <c r="B141" s="7" t="s">
        <v>39</v>
      </c>
      <c r="D141" s="2" t="s">
        <v>5</v>
      </c>
      <c r="G141" s="413"/>
    </row>
    <row r="142" spans="1:7" x14ac:dyDescent="0.3">
      <c r="A142" s="3"/>
      <c r="B142" s="11" t="s">
        <v>129</v>
      </c>
      <c r="C142" s="2" t="s">
        <v>5</v>
      </c>
      <c r="G142" s="413"/>
    </row>
    <row r="143" spans="1:7" ht="15.6" x14ac:dyDescent="0.3">
      <c r="A143" s="1" t="s">
        <v>2</v>
      </c>
      <c r="B143" s="295" t="s">
        <v>130</v>
      </c>
      <c r="G143" s="413"/>
    </row>
    <row r="144" spans="1:7" x14ac:dyDescent="0.3">
      <c r="B144" s="7" t="s">
        <v>44</v>
      </c>
      <c r="D144" s="2" t="s">
        <v>5</v>
      </c>
      <c r="G144" s="413"/>
    </row>
    <row r="145" spans="1:7" ht="15.6" x14ac:dyDescent="0.3">
      <c r="A145" s="1" t="s">
        <v>23</v>
      </c>
      <c r="B145" s="295" t="s">
        <v>131</v>
      </c>
      <c r="G145" s="413"/>
    </row>
    <row r="146" spans="1:7" x14ac:dyDescent="0.3">
      <c r="B146" s="7" t="s">
        <v>132</v>
      </c>
      <c r="D146" s="2" t="s">
        <v>5</v>
      </c>
      <c r="G146" s="413"/>
    </row>
    <row r="147" spans="1:7" ht="15.6" x14ac:dyDescent="0.3">
      <c r="A147" s="1" t="s">
        <v>2</v>
      </c>
      <c r="B147" s="295" t="s">
        <v>133</v>
      </c>
      <c r="G147" s="413"/>
    </row>
    <row r="148" spans="1:7" x14ac:dyDescent="0.3">
      <c r="B148" s="6" t="s">
        <v>136</v>
      </c>
      <c r="C148" s="2" t="s">
        <v>5</v>
      </c>
      <c r="G148" s="413"/>
    </row>
    <row r="149" spans="1:7" x14ac:dyDescent="0.3">
      <c r="B149" s="6" t="s">
        <v>2140</v>
      </c>
      <c r="C149" s="2" t="s">
        <v>5</v>
      </c>
      <c r="G149" s="413"/>
    </row>
    <row r="150" spans="1:7" x14ac:dyDescent="0.3">
      <c r="B150" s="6" t="s">
        <v>2139</v>
      </c>
      <c r="C150" s="2" t="s">
        <v>5</v>
      </c>
      <c r="G150" s="413"/>
    </row>
    <row r="151" spans="1:7" x14ac:dyDescent="0.3">
      <c r="B151" s="6" t="s">
        <v>2141</v>
      </c>
      <c r="C151" s="2" t="s">
        <v>5</v>
      </c>
      <c r="G151" s="413"/>
    </row>
    <row r="152" spans="1:7" ht="15.6" x14ac:dyDescent="0.3">
      <c r="A152" s="1" t="s">
        <v>2</v>
      </c>
      <c r="B152" s="295" t="s">
        <v>137</v>
      </c>
      <c r="G152" s="413"/>
    </row>
    <row r="153" spans="1:7" x14ac:dyDescent="0.3">
      <c r="B153" s="6" t="s">
        <v>138</v>
      </c>
      <c r="C153" s="2" t="s">
        <v>5</v>
      </c>
      <c r="G153" s="413"/>
    </row>
    <row r="154" spans="1:7" x14ac:dyDescent="0.3">
      <c r="B154" s="6" t="s">
        <v>2131</v>
      </c>
      <c r="C154" s="2" t="s">
        <v>5</v>
      </c>
      <c r="G154" s="413"/>
    </row>
    <row r="155" spans="1:7" x14ac:dyDescent="0.3">
      <c r="B155" s="7" t="s">
        <v>71</v>
      </c>
      <c r="D155" s="2" t="s">
        <v>5</v>
      </c>
      <c r="G155" s="413"/>
    </row>
    <row r="156" spans="1:7" ht="15.6" x14ac:dyDescent="0.3">
      <c r="A156" s="1" t="s">
        <v>2</v>
      </c>
      <c r="B156" s="295" t="s">
        <v>140</v>
      </c>
      <c r="G156" s="413"/>
    </row>
    <row r="157" spans="1:7" x14ac:dyDescent="0.3">
      <c r="B157" s="6" t="s">
        <v>141</v>
      </c>
      <c r="C157" s="2" t="s">
        <v>5</v>
      </c>
      <c r="G157" s="413"/>
    </row>
    <row r="158" spans="1:7" ht="15.6" x14ac:dyDescent="0.3">
      <c r="A158" s="1" t="s">
        <v>23</v>
      </c>
      <c r="B158" s="295" t="s">
        <v>1992</v>
      </c>
      <c r="G158" s="413"/>
    </row>
    <row r="159" spans="1:7" x14ac:dyDescent="0.3">
      <c r="B159" s="6" t="s">
        <v>1979</v>
      </c>
      <c r="C159" s="2" t="s">
        <v>5</v>
      </c>
      <c r="G159" s="413"/>
    </row>
    <row r="160" spans="1:7" ht="15.6" x14ac:dyDescent="0.3">
      <c r="A160" s="1" t="s">
        <v>2</v>
      </c>
      <c r="B160" s="295" t="s">
        <v>142</v>
      </c>
      <c r="G160" s="413"/>
    </row>
    <row r="161" spans="1:7" x14ac:dyDescent="0.3">
      <c r="B161" s="6" t="s">
        <v>143</v>
      </c>
      <c r="C161" s="2" t="s">
        <v>5</v>
      </c>
      <c r="G161" s="413"/>
    </row>
    <row r="162" spans="1:7" x14ac:dyDescent="0.3">
      <c r="B162" s="6" t="s">
        <v>144</v>
      </c>
      <c r="C162" s="2" t="s">
        <v>5</v>
      </c>
      <c r="G162" s="413"/>
    </row>
    <row r="163" spans="1:7" x14ac:dyDescent="0.3">
      <c r="B163" s="7" t="s">
        <v>145</v>
      </c>
      <c r="D163" s="2" t="s">
        <v>5</v>
      </c>
      <c r="G163" s="413"/>
    </row>
    <row r="164" spans="1:7" x14ac:dyDescent="0.3">
      <c r="B164" s="6" t="s">
        <v>146</v>
      </c>
      <c r="C164" s="2" t="s">
        <v>5</v>
      </c>
      <c r="G164" s="413"/>
    </row>
    <row r="165" spans="1:7" x14ac:dyDescent="0.3">
      <c r="B165" s="5" t="s">
        <v>1875</v>
      </c>
      <c r="C165" s="2" t="s">
        <v>5</v>
      </c>
      <c r="D165" s="3"/>
      <c r="E165" s="10"/>
      <c r="G165" s="413"/>
    </row>
    <row r="166" spans="1:7" ht="15.6" x14ac:dyDescent="0.3">
      <c r="A166" s="1" t="s">
        <v>2</v>
      </c>
      <c r="B166" s="295" t="s">
        <v>147</v>
      </c>
      <c r="G166" s="413"/>
    </row>
    <row r="167" spans="1:7" x14ac:dyDescent="0.3">
      <c r="B167" s="6" t="s">
        <v>148</v>
      </c>
      <c r="C167" s="2" t="s">
        <v>5</v>
      </c>
      <c r="G167" s="413"/>
    </row>
    <row r="168" spans="1:7" x14ac:dyDescent="0.3">
      <c r="B168" s="8" t="s">
        <v>149</v>
      </c>
      <c r="C168" s="9" t="s">
        <v>5</v>
      </c>
      <c r="D168" s="9"/>
      <c r="G168" s="413"/>
    </row>
    <row r="169" spans="1:7" ht="15.6" x14ac:dyDescent="0.3">
      <c r="A169" s="1" t="s">
        <v>2</v>
      </c>
      <c r="B169" s="295" t="s">
        <v>150</v>
      </c>
      <c r="G169" s="413"/>
    </row>
    <row r="170" spans="1:7" x14ac:dyDescent="0.3">
      <c r="B170" s="7" t="s">
        <v>2142</v>
      </c>
      <c r="D170" s="2" t="s">
        <v>5</v>
      </c>
      <c r="G170" s="413"/>
    </row>
    <row r="171" spans="1:7" x14ac:dyDescent="0.3">
      <c r="B171" s="6" t="s">
        <v>152</v>
      </c>
      <c r="C171" s="2" t="s">
        <v>5</v>
      </c>
      <c r="G171" s="413"/>
    </row>
    <row r="172" spans="1:7" x14ac:dyDescent="0.3">
      <c r="B172" s="6" t="s">
        <v>154</v>
      </c>
      <c r="C172" s="2" t="s">
        <v>5</v>
      </c>
      <c r="G172" s="413"/>
    </row>
    <row r="173" spans="1:7" x14ac:dyDescent="0.3">
      <c r="B173" s="6" t="s">
        <v>155</v>
      </c>
      <c r="C173" s="2" t="s">
        <v>5</v>
      </c>
      <c r="G173" s="413"/>
    </row>
    <row r="174" spans="1:7" x14ac:dyDescent="0.3">
      <c r="B174" s="6" t="s">
        <v>156</v>
      </c>
      <c r="C174" s="2" t="s">
        <v>5</v>
      </c>
      <c r="G174" s="413"/>
    </row>
    <row r="175" spans="1:7" ht="15.6" x14ac:dyDescent="0.3">
      <c r="A175" s="1" t="s">
        <v>2</v>
      </c>
      <c r="B175" s="295" t="s">
        <v>157</v>
      </c>
      <c r="G175" s="413"/>
    </row>
    <row r="176" spans="1:7" x14ac:dyDescent="0.3">
      <c r="B176" s="6" t="s">
        <v>158</v>
      </c>
      <c r="C176" s="2" t="s">
        <v>5</v>
      </c>
      <c r="G176" s="413"/>
    </row>
    <row r="177" spans="1:7" x14ac:dyDescent="0.3">
      <c r="B177" s="8" t="s">
        <v>159</v>
      </c>
      <c r="C177" s="9" t="s">
        <v>5</v>
      </c>
      <c r="D177" s="9"/>
      <c r="G177" s="413"/>
    </row>
    <row r="178" spans="1:7" x14ac:dyDescent="0.3">
      <c r="B178" s="8" t="s">
        <v>160</v>
      </c>
      <c r="C178" s="9" t="s">
        <v>5</v>
      </c>
      <c r="D178" s="9"/>
      <c r="E178" s="10"/>
      <c r="G178" s="413"/>
    </row>
    <row r="179" spans="1:7" x14ac:dyDescent="0.3">
      <c r="B179" s="6" t="s">
        <v>161</v>
      </c>
      <c r="C179" s="2" t="s">
        <v>5</v>
      </c>
      <c r="G179" s="413"/>
    </row>
    <row r="180" spans="1:7" ht="15.6" x14ac:dyDescent="0.3">
      <c r="A180" s="1" t="s">
        <v>2</v>
      </c>
      <c r="B180" s="295" t="s">
        <v>162</v>
      </c>
      <c r="G180" s="413"/>
    </row>
    <row r="181" spans="1:7" ht="12.75" customHeight="1" x14ac:dyDescent="0.3">
      <c r="B181" s="6" t="s">
        <v>163</v>
      </c>
      <c r="C181" s="2" t="s">
        <v>5</v>
      </c>
      <c r="G181" s="413"/>
    </row>
    <row r="182" spans="1:7" ht="12.75" customHeight="1" x14ac:dyDescent="0.3">
      <c r="B182" s="13" t="s">
        <v>164</v>
      </c>
      <c r="C182" s="2" t="s">
        <v>5</v>
      </c>
      <c r="E182" s="10"/>
      <c r="G182" s="413"/>
    </row>
    <row r="183" spans="1:7" ht="15.6" x14ac:dyDescent="0.3">
      <c r="A183" s="1" t="s">
        <v>2</v>
      </c>
      <c r="B183" s="295" t="s">
        <v>165</v>
      </c>
      <c r="G183" s="413"/>
    </row>
    <row r="184" spans="1:7" x14ac:dyDescent="0.3">
      <c r="B184" s="6" t="s">
        <v>166</v>
      </c>
      <c r="C184" s="2" t="s">
        <v>5</v>
      </c>
      <c r="G184" s="413"/>
    </row>
    <row r="185" spans="1:7" x14ac:dyDescent="0.3">
      <c r="B185" s="6" t="s">
        <v>167</v>
      </c>
      <c r="C185" s="2" t="s">
        <v>5</v>
      </c>
      <c r="G185" s="413"/>
    </row>
    <row r="186" spans="1:7" x14ac:dyDescent="0.3">
      <c r="B186" s="6" t="s">
        <v>168</v>
      </c>
      <c r="C186" s="2" t="s">
        <v>5</v>
      </c>
      <c r="G186" s="413"/>
    </row>
    <row r="187" spans="1:7" x14ac:dyDescent="0.3">
      <c r="B187" s="6" t="s">
        <v>170</v>
      </c>
      <c r="C187" s="2" t="s">
        <v>5</v>
      </c>
      <c r="G187" s="413"/>
    </row>
    <row r="188" spans="1:7" x14ac:dyDescent="0.3">
      <c r="B188" s="6" t="s">
        <v>171</v>
      </c>
      <c r="C188" s="2" t="s">
        <v>5</v>
      </c>
      <c r="G188" s="413"/>
    </row>
    <row r="189" spans="1:7" x14ac:dyDescent="0.3">
      <c r="B189" s="6" t="s">
        <v>172</v>
      </c>
      <c r="C189" s="2" t="s">
        <v>5</v>
      </c>
      <c r="G189" s="413"/>
    </row>
    <row r="190" spans="1:7" x14ac:dyDescent="0.3">
      <c r="B190" s="6" t="s">
        <v>173</v>
      </c>
      <c r="C190" s="2" t="s">
        <v>5</v>
      </c>
      <c r="G190" s="413"/>
    </row>
    <row r="191" spans="1:7" x14ac:dyDescent="0.3">
      <c r="B191" s="13" t="s">
        <v>1748</v>
      </c>
      <c r="C191" s="2" t="s">
        <v>5</v>
      </c>
      <c r="E191" s="10"/>
      <c r="G191" s="413"/>
    </row>
    <row r="192" spans="1:7" x14ac:dyDescent="0.3">
      <c r="B192" s="13" t="s">
        <v>1723</v>
      </c>
      <c r="C192" s="2" t="s">
        <v>5</v>
      </c>
      <c r="E192" s="10"/>
      <c r="G192" s="413"/>
    </row>
    <row r="193" spans="1:7" x14ac:dyDescent="0.3">
      <c r="B193" s="6" t="s">
        <v>174</v>
      </c>
      <c r="C193" s="2" t="s">
        <v>5</v>
      </c>
      <c r="G193" s="413"/>
    </row>
    <row r="194" spans="1:7" ht="15.6" x14ac:dyDescent="0.3">
      <c r="A194" s="1" t="s">
        <v>2</v>
      </c>
      <c r="B194" s="295" t="s">
        <v>175</v>
      </c>
      <c r="G194" s="413"/>
    </row>
    <row r="195" spans="1:7" x14ac:dyDescent="0.3">
      <c r="B195" s="6" t="s">
        <v>176</v>
      </c>
      <c r="C195" s="2" t="s">
        <v>5</v>
      </c>
      <c r="G195" s="413"/>
    </row>
    <row r="196" spans="1:7" ht="15.6" x14ac:dyDescent="0.3">
      <c r="A196" s="1" t="s">
        <v>2</v>
      </c>
      <c r="B196" s="295" t="s">
        <v>177</v>
      </c>
      <c r="G196" s="413"/>
    </row>
    <row r="197" spans="1:7" x14ac:dyDescent="0.3">
      <c r="B197" s="6" t="s">
        <v>178</v>
      </c>
      <c r="C197" s="2" t="s">
        <v>5</v>
      </c>
      <c r="G197" s="413"/>
    </row>
    <row r="198" spans="1:7" x14ac:dyDescent="0.3">
      <c r="B198" s="392" t="s">
        <v>179</v>
      </c>
      <c r="F198" s="395" t="s">
        <v>5</v>
      </c>
      <c r="G198" s="413"/>
    </row>
    <row r="199" spans="1:7" ht="15.6" x14ac:dyDescent="0.3">
      <c r="A199" s="1" t="s">
        <v>23</v>
      </c>
      <c r="B199" s="295" t="s">
        <v>180</v>
      </c>
      <c r="G199" s="413"/>
    </row>
    <row r="200" spans="1:7" x14ac:dyDescent="0.3">
      <c r="B200" s="7" t="s">
        <v>181</v>
      </c>
      <c r="D200" s="2" t="s">
        <v>5</v>
      </c>
      <c r="G200" s="413"/>
    </row>
    <row r="201" spans="1:7" ht="15.6" x14ac:dyDescent="0.3">
      <c r="A201" s="1" t="s">
        <v>2</v>
      </c>
      <c r="B201" s="295" t="s">
        <v>182</v>
      </c>
      <c r="G201" s="413"/>
    </row>
    <row r="202" spans="1:7" x14ac:dyDescent="0.3">
      <c r="B202" s="13" t="s">
        <v>2127</v>
      </c>
      <c r="C202" s="2" t="s">
        <v>5</v>
      </c>
      <c r="E202" s="10"/>
      <c r="G202" s="413"/>
    </row>
    <row r="203" spans="1:7" x14ac:dyDescent="0.3">
      <c r="B203" s="13" t="s">
        <v>2128</v>
      </c>
      <c r="C203" s="2" t="s">
        <v>5</v>
      </c>
      <c r="D203" s="10"/>
      <c r="E203" s="10"/>
      <c r="G203" s="413"/>
    </row>
    <row r="204" spans="1:7" x14ac:dyDescent="0.3">
      <c r="B204" s="6" t="s">
        <v>183</v>
      </c>
      <c r="C204" s="2" t="s">
        <v>5</v>
      </c>
      <c r="G204" s="413"/>
    </row>
    <row r="205" spans="1:7" ht="15.6" x14ac:dyDescent="0.3">
      <c r="A205" s="1" t="s">
        <v>2</v>
      </c>
      <c r="B205" s="295" t="s">
        <v>184</v>
      </c>
      <c r="G205" s="413"/>
    </row>
    <row r="206" spans="1:7" x14ac:dyDescent="0.3">
      <c r="B206" s="6" t="s">
        <v>2143</v>
      </c>
      <c r="C206" s="2" t="s">
        <v>5</v>
      </c>
      <c r="G206" s="413"/>
    </row>
    <row r="207" spans="1:7" x14ac:dyDescent="0.3">
      <c r="B207" s="6" t="s">
        <v>186</v>
      </c>
      <c r="C207" s="2" t="s">
        <v>5</v>
      </c>
      <c r="G207" s="413"/>
    </row>
    <row r="208" spans="1:7" x14ac:dyDescent="0.3">
      <c r="B208" s="6" t="s">
        <v>187</v>
      </c>
      <c r="C208" s="2" t="s">
        <v>5</v>
      </c>
      <c r="G208" s="413"/>
    </row>
    <row r="209" spans="1:7" x14ac:dyDescent="0.3">
      <c r="B209" s="7" t="s">
        <v>188</v>
      </c>
      <c r="D209" s="2" t="s">
        <v>5</v>
      </c>
      <c r="G209" s="413"/>
    </row>
    <row r="210" spans="1:7" x14ac:dyDescent="0.3">
      <c r="B210" s="7" t="s">
        <v>189</v>
      </c>
      <c r="D210" s="2" t="s">
        <v>5</v>
      </c>
      <c r="G210" s="413"/>
    </row>
    <row r="211" spans="1:7" x14ac:dyDescent="0.3">
      <c r="B211" s="7" t="s">
        <v>136</v>
      </c>
      <c r="D211" s="2" t="s">
        <v>5</v>
      </c>
      <c r="G211" s="413"/>
    </row>
    <row r="212" spans="1:7" ht="15.6" x14ac:dyDescent="0.3">
      <c r="A212" s="1" t="s">
        <v>2</v>
      </c>
      <c r="B212" s="295" t="s">
        <v>190</v>
      </c>
      <c r="G212" s="413"/>
    </row>
    <row r="213" spans="1:7" x14ac:dyDescent="0.3">
      <c r="B213" s="6" t="s">
        <v>191</v>
      </c>
      <c r="C213" s="2" t="s">
        <v>5</v>
      </c>
      <c r="G213" s="413"/>
    </row>
    <row r="214" spans="1:7" x14ac:dyDescent="0.3">
      <c r="B214" s="6" t="s">
        <v>1930</v>
      </c>
      <c r="C214" s="2" t="s">
        <v>5</v>
      </c>
      <c r="G214" s="413"/>
    </row>
    <row r="215" spans="1:7" ht="15.6" x14ac:dyDescent="0.3">
      <c r="A215" s="1" t="s">
        <v>23</v>
      </c>
      <c r="B215" s="295" t="s">
        <v>192</v>
      </c>
      <c r="G215" s="413"/>
    </row>
    <row r="216" spans="1:7" x14ac:dyDescent="0.3">
      <c r="B216" s="6" t="s">
        <v>193</v>
      </c>
      <c r="C216" s="2" t="s">
        <v>5</v>
      </c>
      <c r="G216" s="413"/>
    </row>
    <row r="217" spans="1:7" ht="15.6" x14ac:dyDescent="0.3">
      <c r="A217" s="1" t="s">
        <v>2</v>
      </c>
      <c r="B217" s="295" t="s">
        <v>194</v>
      </c>
      <c r="G217" s="413"/>
    </row>
    <row r="218" spans="1:7" x14ac:dyDescent="0.3">
      <c r="B218" s="6" t="s">
        <v>195</v>
      </c>
      <c r="C218" s="2" t="s">
        <v>5</v>
      </c>
      <c r="G218" s="413"/>
    </row>
    <row r="219" spans="1:7" x14ac:dyDescent="0.3">
      <c r="B219" s="6" t="s">
        <v>1922</v>
      </c>
      <c r="C219" s="2" t="s">
        <v>5</v>
      </c>
      <c r="G219" s="413"/>
    </row>
    <row r="220" spans="1:7" ht="15.6" x14ac:dyDescent="0.3">
      <c r="A220" s="1" t="s">
        <v>2</v>
      </c>
      <c r="B220" s="295" t="s">
        <v>196</v>
      </c>
      <c r="G220" s="413"/>
    </row>
    <row r="221" spans="1:7" x14ac:dyDescent="0.3">
      <c r="B221" s="6" t="s">
        <v>197</v>
      </c>
      <c r="C221" s="2" t="s">
        <v>5</v>
      </c>
      <c r="G221" s="413"/>
    </row>
    <row r="222" spans="1:7" x14ac:dyDescent="0.3">
      <c r="B222" s="6" t="s">
        <v>198</v>
      </c>
      <c r="C222" s="2" t="s">
        <v>5</v>
      </c>
      <c r="G222" s="413"/>
    </row>
    <row r="223" spans="1:7" x14ac:dyDescent="0.3">
      <c r="B223" s="6" t="s">
        <v>2144</v>
      </c>
      <c r="G223" s="413"/>
    </row>
    <row r="224" spans="1:7" x14ac:dyDescent="0.3">
      <c r="B224" s="7" t="s">
        <v>2145</v>
      </c>
      <c r="D224" s="2" t="s">
        <v>5</v>
      </c>
      <c r="G224" s="413"/>
    </row>
    <row r="225" spans="1:7" ht="15.6" x14ac:dyDescent="0.3">
      <c r="A225" s="1" t="s">
        <v>2</v>
      </c>
      <c r="B225" s="295" t="s">
        <v>199</v>
      </c>
      <c r="G225" s="413"/>
    </row>
    <row r="226" spans="1:7" x14ac:dyDescent="0.3">
      <c r="B226" s="6" t="s">
        <v>200</v>
      </c>
      <c r="C226" s="2" t="s">
        <v>5</v>
      </c>
      <c r="G226" s="413"/>
    </row>
    <row r="227" spans="1:7" ht="15.6" x14ac:dyDescent="0.3">
      <c r="A227" s="1" t="s">
        <v>2</v>
      </c>
      <c r="B227" s="295" t="s">
        <v>201</v>
      </c>
      <c r="G227" s="413"/>
    </row>
    <row r="228" spans="1:7" x14ac:dyDescent="0.3">
      <c r="B228" s="6" t="s">
        <v>2071</v>
      </c>
      <c r="C228" s="2" t="s">
        <v>5</v>
      </c>
      <c r="G228" s="413"/>
    </row>
    <row r="229" spans="1:7" ht="15.6" x14ac:dyDescent="0.3">
      <c r="A229" s="1" t="s">
        <v>2</v>
      </c>
      <c r="B229" s="295" t="s">
        <v>202</v>
      </c>
      <c r="G229" s="413"/>
    </row>
    <row r="230" spans="1:7" x14ac:dyDescent="0.3">
      <c r="B230" s="6" t="s">
        <v>203</v>
      </c>
      <c r="C230" s="2" t="s">
        <v>5</v>
      </c>
      <c r="G230" s="413"/>
    </row>
    <row r="231" spans="1:7" ht="15.6" x14ac:dyDescent="0.3">
      <c r="A231" s="1" t="s">
        <v>2</v>
      </c>
      <c r="B231" s="295" t="s">
        <v>204</v>
      </c>
      <c r="G231" s="413"/>
    </row>
    <row r="232" spans="1:7" x14ac:dyDescent="0.3">
      <c r="B232" s="13" t="s">
        <v>205</v>
      </c>
      <c r="C232" s="2" t="s">
        <v>5</v>
      </c>
      <c r="G232" s="413"/>
    </row>
    <row r="233" spans="1:7" x14ac:dyDescent="0.3">
      <c r="B233" s="6" t="s">
        <v>206</v>
      </c>
      <c r="C233" s="2" t="s">
        <v>5</v>
      </c>
      <c r="G233" s="413"/>
    </row>
    <row r="234" spans="1:7" x14ac:dyDescent="0.3">
      <c r="B234" s="6" t="s">
        <v>207</v>
      </c>
      <c r="C234" s="2" t="s">
        <v>5</v>
      </c>
      <c r="G234" s="413"/>
    </row>
    <row r="235" spans="1:7" x14ac:dyDescent="0.3">
      <c r="B235" s="6" t="s">
        <v>208</v>
      </c>
      <c r="C235" s="2" t="s">
        <v>5</v>
      </c>
      <c r="G235" s="413"/>
    </row>
    <row r="236" spans="1:7" ht="15.6" x14ac:dyDescent="0.3">
      <c r="A236" s="1" t="s">
        <v>2</v>
      </c>
      <c r="B236" s="295" t="s">
        <v>209</v>
      </c>
      <c r="G236" s="413"/>
    </row>
    <row r="237" spans="1:7" x14ac:dyDescent="0.3">
      <c r="B237" s="6" t="s">
        <v>210</v>
      </c>
      <c r="C237" s="2" t="s">
        <v>5</v>
      </c>
      <c r="G237" s="413"/>
    </row>
    <row r="238" spans="1:7" x14ac:dyDescent="0.3">
      <c r="B238" s="6" t="s">
        <v>211</v>
      </c>
      <c r="C238" s="2" t="s">
        <v>5</v>
      </c>
      <c r="G238" s="413"/>
    </row>
    <row r="239" spans="1:7" x14ac:dyDescent="0.3">
      <c r="B239" s="7" t="s">
        <v>44</v>
      </c>
      <c r="D239" s="2" t="s">
        <v>5</v>
      </c>
      <c r="G239" s="413"/>
    </row>
    <row r="240" spans="1:7" ht="15.6" x14ac:dyDescent="0.3">
      <c r="A240" s="1" t="s">
        <v>2</v>
      </c>
      <c r="B240" s="295" t="s">
        <v>212</v>
      </c>
      <c r="G240" s="413"/>
    </row>
    <row r="241" spans="1:7" x14ac:dyDescent="0.3">
      <c r="B241" s="6" t="s">
        <v>213</v>
      </c>
      <c r="C241" s="2" t="s">
        <v>5</v>
      </c>
      <c r="G241" s="413"/>
    </row>
    <row r="242" spans="1:7" ht="13.2" x14ac:dyDescent="0.25">
      <c r="B242" s="8" t="s">
        <v>214</v>
      </c>
      <c r="C242" s="2" t="s">
        <v>5</v>
      </c>
      <c r="F242" s="396"/>
      <c r="G242" s="413"/>
    </row>
    <row r="243" spans="1:7" ht="13.2" x14ac:dyDescent="0.25">
      <c r="B243" s="8" t="s">
        <v>215</v>
      </c>
      <c r="C243" s="2" t="s">
        <v>5</v>
      </c>
      <c r="F243" s="396"/>
      <c r="G243" s="413"/>
    </row>
    <row r="244" spans="1:7" x14ac:dyDescent="0.3">
      <c r="B244" s="6" t="s">
        <v>216</v>
      </c>
      <c r="C244" s="2" t="s">
        <v>5</v>
      </c>
      <c r="G244" s="413"/>
    </row>
    <row r="245" spans="1:7" ht="15.6" x14ac:dyDescent="0.3">
      <c r="A245" s="1" t="s">
        <v>2</v>
      </c>
      <c r="B245" s="295" t="s">
        <v>217</v>
      </c>
      <c r="G245" s="413"/>
    </row>
    <row r="246" spans="1:7" x14ac:dyDescent="0.3">
      <c r="B246" s="7" t="s">
        <v>44</v>
      </c>
      <c r="G246" s="413"/>
    </row>
    <row r="247" spans="1:7" ht="15.6" x14ac:dyDescent="0.3">
      <c r="A247" s="1" t="s">
        <v>2</v>
      </c>
      <c r="B247" s="295" t="s">
        <v>218</v>
      </c>
      <c r="G247" s="413"/>
    </row>
    <row r="248" spans="1:7" x14ac:dyDescent="0.3">
      <c r="B248" s="6" t="s">
        <v>219</v>
      </c>
      <c r="C248" s="2" t="s">
        <v>5</v>
      </c>
      <c r="G248" s="413"/>
    </row>
    <row r="249" spans="1:7" x14ac:dyDescent="0.3">
      <c r="B249" s="6" t="s">
        <v>220</v>
      </c>
      <c r="C249" s="2" t="s">
        <v>5</v>
      </c>
      <c r="G249" s="413"/>
    </row>
    <row r="250" spans="1:7" x14ac:dyDescent="0.3">
      <c r="B250" s="6" t="s">
        <v>221</v>
      </c>
      <c r="C250" s="2" t="s">
        <v>5</v>
      </c>
      <c r="G250" s="413"/>
    </row>
    <row r="251" spans="1:7" x14ac:dyDescent="0.3">
      <c r="B251" s="6" t="s">
        <v>2105</v>
      </c>
      <c r="C251" s="2" t="s">
        <v>5</v>
      </c>
      <c r="G251" s="413"/>
    </row>
    <row r="252" spans="1:7" ht="15.6" x14ac:dyDescent="0.3">
      <c r="A252" s="1" t="s">
        <v>23</v>
      </c>
      <c r="B252" s="295" t="s">
        <v>222</v>
      </c>
      <c r="G252" s="413"/>
    </row>
    <row r="253" spans="1:7" x14ac:dyDescent="0.3">
      <c r="B253" s="7" t="s">
        <v>71</v>
      </c>
      <c r="D253" s="2" t="s">
        <v>5</v>
      </c>
      <c r="G253" s="413"/>
    </row>
    <row r="254" spans="1:7" ht="15.6" x14ac:dyDescent="0.3">
      <c r="A254" s="1" t="s">
        <v>2</v>
      </c>
      <c r="B254" s="295" t="s">
        <v>223</v>
      </c>
      <c r="G254" s="413"/>
    </row>
    <row r="255" spans="1:7" x14ac:dyDescent="0.3">
      <c r="B255" s="6" t="s">
        <v>224</v>
      </c>
      <c r="C255" s="2" t="s">
        <v>5</v>
      </c>
      <c r="G255" s="413"/>
    </row>
    <row r="256" spans="1:7" x14ac:dyDescent="0.3">
      <c r="B256" s="6" t="s">
        <v>225</v>
      </c>
      <c r="C256" s="2" t="s">
        <v>5</v>
      </c>
      <c r="G256" s="413"/>
    </row>
    <row r="257" spans="1:7" x14ac:dyDescent="0.3">
      <c r="B257" s="6" t="s">
        <v>226</v>
      </c>
      <c r="C257" s="2" t="s">
        <v>5</v>
      </c>
      <c r="G257" s="413"/>
    </row>
    <row r="258" spans="1:7" x14ac:dyDescent="0.3">
      <c r="B258" s="6" t="s">
        <v>227</v>
      </c>
      <c r="C258" s="2" t="s">
        <v>5</v>
      </c>
      <c r="G258" s="413"/>
    </row>
    <row r="259" spans="1:7" x14ac:dyDescent="0.3">
      <c r="B259" s="7" t="s">
        <v>2146</v>
      </c>
      <c r="D259" s="2" t="s">
        <v>5</v>
      </c>
      <c r="G259" s="413"/>
    </row>
    <row r="260" spans="1:7" x14ac:dyDescent="0.3">
      <c r="B260" s="7" t="s">
        <v>2147</v>
      </c>
      <c r="D260" s="2" t="s">
        <v>5</v>
      </c>
      <c r="G260" s="413"/>
    </row>
    <row r="261" spans="1:7" x14ac:dyDescent="0.3">
      <c r="B261" s="8" t="s">
        <v>2148</v>
      </c>
      <c r="C261" s="2" t="s">
        <v>5</v>
      </c>
      <c r="G261" s="413"/>
    </row>
    <row r="262" spans="1:7" ht="15.6" x14ac:dyDescent="0.3">
      <c r="A262" s="1" t="s">
        <v>23</v>
      </c>
      <c r="B262" s="295" t="s">
        <v>229</v>
      </c>
      <c r="G262" s="413"/>
    </row>
    <row r="263" spans="1:7" x14ac:dyDescent="0.3">
      <c r="B263" s="6" t="s">
        <v>230</v>
      </c>
      <c r="C263" s="2" t="s">
        <v>5</v>
      </c>
      <c r="G263" s="413"/>
    </row>
    <row r="264" spans="1:7" x14ac:dyDescent="0.3">
      <c r="B264" s="7" t="s">
        <v>224</v>
      </c>
      <c r="D264" s="2" t="s">
        <v>5</v>
      </c>
      <c r="G264" s="413"/>
    </row>
    <row r="265" spans="1:7" x14ac:dyDescent="0.3">
      <c r="B265" s="6" t="s">
        <v>231</v>
      </c>
      <c r="C265" s="2" t="s">
        <v>5</v>
      </c>
      <c r="G265" s="413"/>
    </row>
    <row r="266" spans="1:7" x14ac:dyDescent="0.3">
      <c r="B266" s="13" t="s">
        <v>232</v>
      </c>
      <c r="C266" s="2" t="s">
        <v>5</v>
      </c>
      <c r="E266" s="10"/>
      <c r="G266" s="413"/>
    </row>
    <row r="267" spans="1:7" x14ac:dyDescent="0.3">
      <c r="B267" s="6" t="s">
        <v>233</v>
      </c>
      <c r="C267" s="2" t="s">
        <v>5</v>
      </c>
      <c r="G267" s="413"/>
    </row>
    <row r="268" spans="1:7" ht="15.6" x14ac:dyDescent="0.3">
      <c r="A268" s="1" t="s">
        <v>23</v>
      </c>
      <c r="B268" s="295" t="s">
        <v>234</v>
      </c>
      <c r="G268" s="413"/>
    </row>
    <row r="269" spans="1:7" x14ac:dyDescent="0.3">
      <c r="B269" s="7" t="s">
        <v>181</v>
      </c>
      <c r="D269" s="2" t="s">
        <v>5</v>
      </c>
      <c r="G269" s="413"/>
    </row>
    <row r="270" spans="1:7" ht="15.6" x14ac:dyDescent="0.3">
      <c r="A270" s="1" t="s">
        <v>2</v>
      </c>
      <c r="B270" s="295" t="s">
        <v>235</v>
      </c>
      <c r="C270" s="3"/>
      <c r="D270" s="3"/>
      <c r="E270" s="3"/>
      <c r="G270" s="413"/>
    </row>
    <row r="271" spans="1:7" x14ac:dyDescent="0.3">
      <c r="B271" s="7" t="s">
        <v>22</v>
      </c>
      <c r="G271" s="413"/>
    </row>
    <row r="272" spans="1:7" ht="15.6" x14ac:dyDescent="0.3">
      <c r="A272" s="1" t="s">
        <v>2</v>
      </c>
      <c r="B272" s="295" t="s">
        <v>236</v>
      </c>
      <c r="G272" s="413"/>
    </row>
    <row r="273" spans="1:7" x14ac:dyDescent="0.3">
      <c r="B273" s="6" t="s">
        <v>237</v>
      </c>
      <c r="C273" s="2" t="s">
        <v>5</v>
      </c>
      <c r="G273" s="413"/>
    </row>
    <row r="274" spans="1:7" x14ac:dyDescent="0.3">
      <c r="B274" s="8" t="s">
        <v>238</v>
      </c>
      <c r="C274" s="2" t="s">
        <v>5</v>
      </c>
      <c r="G274" s="413"/>
    </row>
    <row r="275" spans="1:7" ht="15.6" x14ac:dyDescent="0.3">
      <c r="A275" s="1" t="s">
        <v>2</v>
      </c>
      <c r="B275" s="295" t="s">
        <v>239</v>
      </c>
      <c r="G275" s="413"/>
    </row>
    <row r="276" spans="1:7" x14ac:dyDescent="0.3">
      <c r="B276" s="6" t="s">
        <v>240</v>
      </c>
      <c r="C276" s="2" t="s">
        <v>5</v>
      </c>
      <c r="G276" s="413"/>
    </row>
    <row r="277" spans="1:7" ht="15.6" x14ac:dyDescent="0.3">
      <c r="A277" s="1" t="s">
        <v>2</v>
      </c>
      <c r="B277" s="295" t="s">
        <v>241</v>
      </c>
      <c r="G277" s="413"/>
    </row>
    <row r="278" spans="1:7" x14ac:dyDescent="0.3">
      <c r="B278" s="7" t="s">
        <v>242</v>
      </c>
      <c r="D278" s="2" t="s">
        <v>5</v>
      </c>
      <c r="E278" s="10"/>
      <c r="G278" s="413"/>
    </row>
    <row r="279" spans="1:7" ht="13.2" x14ac:dyDescent="0.25">
      <c r="B279" s="421" t="s">
        <v>1760</v>
      </c>
      <c r="E279" s="10"/>
      <c r="F279" s="396" t="s">
        <v>5</v>
      </c>
      <c r="G279" s="413"/>
    </row>
    <row r="280" spans="1:7" ht="13.2" x14ac:dyDescent="0.25">
      <c r="B280" s="421" t="s">
        <v>243</v>
      </c>
      <c r="F280" s="396" t="s">
        <v>5</v>
      </c>
      <c r="G280" s="413"/>
    </row>
    <row r="281" spans="1:7" x14ac:dyDescent="0.3">
      <c r="B281" s="6" t="s">
        <v>1761</v>
      </c>
      <c r="C281" s="2" t="s">
        <v>5</v>
      </c>
      <c r="G281" s="413"/>
    </row>
    <row r="282" spans="1:7" x14ac:dyDescent="0.3">
      <c r="B282" s="7" t="s">
        <v>244</v>
      </c>
      <c r="G282" s="413"/>
    </row>
    <row r="283" spans="1:7" x14ac:dyDescent="0.3">
      <c r="B283" s="6" t="s">
        <v>245</v>
      </c>
      <c r="C283" s="2" t="s">
        <v>5</v>
      </c>
      <c r="G283" s="413"/>
    </row>
    <row r="284" spans="1:7" ht="15.6" x14ac:dyDescent="0.3">
      <c r="A284" s="1" t="s">
        <v>23</v>
      </c>
      <c r="B284" s="295" t="s">
        <v>246</v>
      </c>
      <c r="G284" s="413"/>
    </row>
    <row r="285" spans="1:7" x14ac:dyDescent="0.3">
      <c r="B285" s="7" t="s">
        <v>247</v>
      </c>
      <c r="D285" s="2" t="s">
        <v>5</v>
      </c>
      <c r="G285" s="413"/>
    </row>
    <row r="286" spans="1:7" x14ac:dyDescent="0.3">
      <c r="B286" s="7" t="s">
        <v>181</v>
      </c>
      <c r="D286" s="2" t="s">
        <v>5</v>
      </c>
      <c r="G286" s="413"/>
    </row>
    <row r="287" spans="1:7" ht="15.6" x14ac:dyDescent="0.3">
      <c r="A287" s="1" t="s">
        <v>2</v>
      </c>
      <c r="B287" s="295" t="s">
        <v>248</v>
      </c>
      <c r="G287" s="413"/>
    </row>
    <row r="288" spans="1:7" x14ac:dyDescent="0.3">
      <c r="B288" s="6" t="s">
        <v>249</v>
      </c>
      <c r="C288" s="2" t="s">
        <v>5</v>
      </c>
      <c r="G288" s="413"/>
    </row>
    <row r="289" spans="1:7" ht="15.6" x14ac:dyDescent="0.3">
      <c r="A289" s="1" t="s">
        <v>2</v>
      </c>
      <c r="B289" s="295" t="s">
        <v>250</v>
      </c>
      <c r="G289" s="413"/>
    </row>
    <row r="290" spans="1:7" x14ac:dyDescent="0.3">
      <c r="B290" s="6" t="s">
        <v>251</v>
      </c>
      <c r="C290" s="2" t="s">
        <v>5</v>
      </c>
      <c r="G290" s="413"/>
    </row>
    <row r="291" spans="1:7" x14ac:dyDescent="0.3">
      <c r="B291" s="7" t="s">
        <v>2149</v>
      </c>
      <c r="D291" s="2" t="s">
        <v>5</v>
      </c>
      <c r="G291" s="413"/>
    </row>
    <row r="292" spans="1:7" x14ac:dyDescent="0.3">
      <c r="B292" s="7"/>
      <c r="G292" s="413"/>
    </row>
    <row r="293" spans="1:7" x14ac:dyDescent="0.3">
      <c r="B293" s="7"/>
      <c r="G293" s="413"/>
    </row>
    <row r="294" spans="1:7" ht="15.6" x14ac:dyDescent="0.3">
      <c r="A294" s="1" t="s">
        <v>2</v>
      </c>
      <c r="B294" s="295" t="s">
        <v>253</v>
      </c>
      <c r="G294" s="413"/>
    </row>
    <row r="295" spans="1:7" x14ac:dyDescent="0.3">
      <c r="B295" s="6" t="s">
        <v>1749</v>
      </c>
      <c r="C295" s="2" t="s">
        <v>5</v>
      </c>
      <c r="G295" s="413"/>
    </row>
    <row r="296" spans="1:7" x14ac:dyDescent="0.3">
      <c r="B296" s="6" t="s">
        <v>1750</v>
      </c>
      <c r="C296" s="2" t="s">
        <v>5</v>
      </c>
      <c r="G296" s="413"/>
    </row>
    <row r="297" spans="1:7" x14ac:dyDescent="0.3">
      <c r="B297" s="6" t="s">
        <v>1751</v>
      </c>
      <c r="C297" s="2" t="s">
        <v>5</v>
      </c>
      <c r="G297" s="413"/>
    </row>
    <row r="298" spans="1:7" ht="13.2" x14ac:dyDescent="0.25">
      <c r="B298" s="421" t="s">
        <v>259</v>
      </c>
      <c r="F298" s="396" t="s">
        <v>5</v>
      </c>
      <c r="G298" s="413"/>
    </row>
    <row r="299" spans="1:7" ht="13.2" x14ac:dyDescent="0.25">
      <c r="B299" s="421" t="s">
        <v>257</v>
      </c>
      <c r="F299" s="396" t="s">
        <v>5</v>
      </c>
      <c r="G299" s="413"/>
    </row>
    <row r="300" spans="1:7" ht="13.2" x14ac:dyDescent="0.25">
      <c r="B300" s="421" t="s">
        <v>256</v>
      </c>
      <c r="F300" s="396" t="s">
        <v>5</v>
      </c>
      <c r="G300" s="413"/>
    </row>
    <row r="301" spans="1:7" ht="13.2" x14ac:dyDescent="0.25">
      <c r="B301" s="421" t="s">
        <v>258</v>
      </c>
      <c r="F301" s="396" t="s">
        <v>5</v>
      </c>
      <c r="G301" s="413"/>
    </row>
    <row r="302" spans="1:7" x14ac:dyDescent="0.3">
      <c r="B302" s="8" t="s">
        <v>261</v>
      </c>
      <c r="C302" s="2" t="s">
        <v>5</v>
      </c>
      <c r="G302" s="413"/>
    </row>
    <row r="303" spans="1:7" x14ac:dyDescent="0.3">
      <c r="B303" s="8" t="s">
        <v>260</v>
      </c>
      <c r="C303" s="2" t="s">
        <v>5</v>
      </c>
      <c r="G303" s="413"/>
    </row>
    <row r="304" spans="1:7" x14ac:dyDescent="0.3">
      <c r="B304" s="8" t="s">
        <v>1726</v>
      </c>
      <c r="C304" s="2" t="s">
        <v>5</v>
      </c>
      <c r="G304" s="413"/>
    </row>
    <row r="305" spans="1:7" ht="15.6" x14ac:dyDescent="0.3">
      <c r="A305" s="1" t="s">
        <v>2</v>
      </c>
      <c r="B305" s="295" t="s">
        <v>254</v>
      </c>
      <c r="G305" s="413"/>
    </row>
    <row r="306" spans="1:7" x14ac:dyDescent="0.3">
      <c r="B306" s="6" t="s">
        <v>1752</v>
      </c>
      <c r="C306" s="2" t="s">
        <v>5</v>
      </c>
      <c r="G306" s="413"/>
    </row>
    <row r="307" spans="1:7" x14ac:dyDescent="0.3">
      <c r="B307" s="6" t="s">
        <v>255</v>
      </c>
      <c r="C307" s="2" t="s">
        <v>5</v>
      </c>
      <c r="G307" s="413"/>
    </row>
    <row r="308" spans="1:7" x14ac:dyDescent="0.3">
      <c r="B308" s="6" t="s">
        <v>1754</v>
      </c>
      <c r="C308" s="2" t="s">
        <v>5</v>
      </c>
      <c r="G308" s="413"/>
    </row>
    <row r="309" spans="1:7" x14ac:dyDescent="0.3">
      <c r="B309" s="6" t="s">
        <v>1755</v>
      </c>
      <c r="C309" s="2" t="s">
        <v>5</v>
      </c>
      <c r="G309" s="413"/>
    </row>
    <row r="310" spans="1:7" ht="15.6" x14ac:dyDescent="0.3">
      <c r="A310" s="1" t="s">
        <v>2</v>
      </c>
      <c r="B310" s="295" t="s">
        <v>1928</v>
      </c>
      <c r="D310" s="2" t="s">
        <v>5</v>
      </c>
      <c r="G310" s="413"/>
    </row>
    <row r="311" spans="1:7" x14ac:dyDescent="0.3">
      <c r="B311" s="7" t="s">
        <v>1931</v>
      </c>
      <c r="D311" s="2" t="s">
        <v>5</v>
      </c>
      <c r="G311" s="413"/>
    </row>
    <row r="312" spans="1:7" ht="15.6" x14ac:dyDescent="0.3">
      <c r="A312" s="1" t="s">
        <v>2</v>
      </c>
      <c r="B312" s="295" t="s">
        <v>262</v>
      </c>
      <c r="G312" s="413"/>
    </row>
    <row r="313" spans="1:7" x14ac:dyDescent="0.3">
      <c r="B313" s="6" t="s">
        <v>263</v>
      </c>
      <c r="C313" s="2" t="s">
        <v>5</v>
      </c>
      <c r="G313" s="413"/>
    </row>
    <row r="314" spans="1:7" x14ac:dyDescent="0.3">
      <c r="B314" s="12" t="s">
        <v>264</v>
      </c>
      <c r="D314" s="2" t="s">
        <v>5</v>
      </c>
      <c r="G314" s="413"/>
    </row>
    <row r="315" spans="1:7" x14ac:dyDescent="0.3">
      <c r="B315" s="13" t="s">
        <v>2105</v>
      </c>
      <c r="C315" s="2" t="s">
        <v>5</v>
      </c>
      <c r="E315" s="10"/>
      <c r="G315" s="413"/>
    </row>
    <row r="316" spans="1:7" ht="15.6" x14ac:dyDescent="0.3">
      <c r="A316" s="1" t="s">
        <v>2</v>
      </c>
      <c r="B316" s="295" t="s">
        <v>265</v>
      </c>
      <c r="G316" s="413"/>
    </row>
    <row r="317" spans="1:7" x14ac:dyDescent="0.3">
      <c r="B317" s="6" t="s">
        <v>266</v>
      </c>
      <c r="C317" s="2" t="s">
        <v>5</v>
      </c>
      <c r="G317" s="413"/>
    </row>
    <row r="318" spans="1:7" x14ac:dyDescent="0.3">
      <c r="B318" s="6" t="s">
        <v>267</v>
      </c>
      <c r="C318" s="2" t="s">
        <v>5</v>
      </c>
      <c r="G318" s="413"/>
    </row>
    <row r="319" spans="1:7" x14ac:dyDescent="0.3">
      <c r="B319" s="8" t="s">
        <v>268</v>
      </c>
      <c r="C319" s="9" t="s">
        <v>5</v>
      </c>
      <c r="D319" s="9"/>
      <c r="G319" s="413"/>
    </row>
    <row r="320" spans="1:7" ht="15.6" x14ac:dyDescent="0.3">
      <c r="A320" s="1" t="s">
        <v>2</v>
      </c>
      <c r="B320" s="295" t="s">
        <v>269</v>
      </c>
      <c r="G320" s="413"/>
    </row>
    <row r="321" spans="1:7" x14ac:dyDescent="0.3">
      <c r="B321" s="6" t="s">
        <v>270</v>
      </c>
      <c r="C321" s="2" t="s">
        <v>5</v>
      </c>
      <c r="G321" s="413"/>
    </row>
    <row r="322" spans="1:7" x14ac:dyDescent="0.3">
      <c r="B322" s="7" t="s">
        <v>51</v>
      </c>
      <c r="D322" s="2" t="s">
        <v>5</v>
      </c>
      <c r="G322" s="413"/>
    </row>
    <row r="323" spans="1:7" x14ac:dyDescent="0.3">
      <c r="B323" s="6" t="s">
        <v>271</v>
      </c>
      <c r="C323" s="2" t="s">
        <v>5</v>
      </c>
      <c r="G323" s="413"/>
    </row>
    <row r="324" spans="1:7" x14ac:dyDescent="0.3">
      <c r="B324" s="7" t="s">
        <v>35</v>
      </c>
      <c r="D324" s="2" t="s">
        <v>5</v>
      </c>
      <c r="G324" s="413"/>
    </row>
    <row r="325" spans="1:7" x14ac:dyDescent="0.3">
      <c r="B325" s="7" t="s">
        <v>56</v>
      </c>
      <c r="D325" s="2" t="s">
        <v>5</v>
      </c>
      <c r="G325" s="413"/>
    </row>
    <row r="326" spans="1:7" x14ac:dyDescent="0.3">
      <c r="B326" s="7" t="s">
        <v>272</v>
      </c>
      <c r="D326" s="2" t="s">
        <v>5</v>
      </c>
      <c r="G326" s="413"/>
    </row>
    <row r="327" spans="1:7" x14ac:dyDescent="0.3">
      <c r="B327" s="7" t="s">
        <v>39</v>
      </c>
      <c r="D327" s="2" t="s">
        <v>5</v>
      </c>
      <c r="G327" s="413"/>
    </row>
    <row r="328" spans="1:7" ht="15.6" x14ac:dyDescent="0.3">
      <c r="A328" s="1" t="s">
        <v>23</v>
      </c>
      <c r="B328" s="295" t="s">
        <v>1768</v>
      </c>
      <c r="G328" s="413"/>
    </row>
    <row r="329" spans="1:7" x14ac:dyDescent="0.3">
      <c r="B329" s="6" t="s">
        <v>273</v>
      </c>
      <c r="C329" s="2" t="s">
        <v>5</v>
      </c>
      <c r="G329" s="413"/>
    </row>
    <row r="330" spans="1:7" x14ac:dyDescent="0.3">
      <c r="B330" s="8" t="s">
        <v>274</v>
      </c>
      <c r="C330" s="9" t="s">
        <v>5</v>
      </c>
      <c r="D330" s="9"/>
      <c r="E330" s="10"/>
      <c r="G330" s="413"/>
    </row>
    <row r="331" spans="1:7" ht="15.6" x14ac:dyDescent="0.3">
      <c r="A331" s="1" t="s">
        <v>23</v>
      </c>
      <c r="B331" s="295" t="s">
        <v>275</v>
      </c>
      <c r="C331" s="10"/>
      <c r="D331" s="10"/>
      <c r="E331" s="10"/>
      <c r="G331" s="413"/>
    </row>
    <row r="332" spans="1:7" x14ac:dyDescent="0.3">
      <c r="B332" s="13" t="s">
        <v>276</v>
      </c>
      <c r="C332" s="9" t="s">
        <v>5</v>
      </c>
      <c r="D332" s="9"/>
      <c r="E332" s="10"/>
      <c r="G332" s="413"/>
    </row>
    <row r="333" spans="1:7" ht="15.6" x14ac:dyDescent="0.3">
      <c r="A333" s="1" t="s">
        <v>23</v>
      </c>
      <c r="B333" s="295" t="s">
        <v>277</v>
      </c>
      <c r="G333" s="413"/>
    </row>
    <row r="334" spans="1:7" x14ac:dyDescent="0.3">
      <c r="B334" s="7" t="s">
        <v>278</v>
      </c>
      <c r="D334" s="2" t="s">
        <v>5</v>
      </c>
      <c r="G334" s="413"/>
    </row>
    <row r="335" spans="1:7" ht="15.6" x14ac:dyDescent="0.3">
      <c r="A335" s="1" t="s">
        <v>23</v>
      </c>
      <c r="B335" s="295" t="s">
        <v>279</v>
      </c>
      <c r="G335" s="413"/>
    </row>
    <row r="336" spans="1:7" x14ac:dyDescent="0.3">
      <c r="B336" s="7" t="s">
        <v>240</v>
      </c>
      <c r="D336" s="2" t="s">
        <v>5</v>
      </c>
      <c r="G336" s="413"/>
    </row>
    <row r="337" spans="1:7" ht="15.6" x14ac:dyDescent="0.3">
      <c r="A337" s="1" t="s">
        <v>2</v>
      </c>
      <c r="B337" s="295" t="s">
        <v>280</v>
      </c>
      <c r="G337" s="413"/>
    </row>
    <row r="338" spans="1:7" x14ac:dyDescent="0.3">
      <c r="B338" s="6" t="s">
        <v>281</v>
      </c>
      <c r="C338" s="2" t="s">
        <v>5</v>
      </c>
      <c r="G338" s="413"/>
    </row>
    <row r="339" spans="1:7" x14ac:dyDescent="0.3">
      <c r="B339" s="6" t="s">
        <v>282</v>
      </c>
      <c r="C339" s="2" t="s">
        <v>5</v>
      </c>
      <c r="G339" s="413"/>
    </row>
    <row r="340" spans="1:7" x14ac:dyDescent="0.3">
      <c r="B340" s="6" t="s">
        <v>283</v>
      </c>
      <c r="C340" s="2" t="s">
        <v>5</v>
      </c>
      <c r="G340" s="413"/>
    </row>
    <row r="341" spans="1:7" x14ac:dyDescent="0.3">
      <c r="B341" s="6" t="s">
        <v>284</v>
      </c>
      <c r="C341" s="2" t="s">
        <v>5</v>
      </c>
      <c r="G341" s="413"/>
    </row>
    <row r="342" spans="1:7" x14ac:dyDescent="0.3">
      <c r="B342" s="13" t="s">
        <v>285</v>
      </c>
      <c r="C342" s="2" t="s">
        <v>5</v>
      </c>
      <c r="G342" s="413"/>
    </row>
    <row r="343" spans="1:7" ht="15.6" x14ac:dyDescent="0.3">
      <c r="A343" s="1" t="s">
        <v>2</v>
      </c>
      <c r="B343" s="295" t="s">
        <v>286</v>
      </c>
      <c r="G343" s="413"/>
    </row>
    <row r="344" spans="1:7" x14ac:dyDescent="0.3">
      <c r="B344" s="6" t="s">
        <v>287</v>
      </c>
      <c r="C344" s="2" t="s">
        <v>5</v>
      </c>
      <c r="G344" s="413"/>
    </row>
    <row r="345" spans="1:7" ht="13.2" x14ac:dyDescent="0.25">
      <c r="B345" s="421" t="s">
        <v>288</v>
      </c>
      <c r="F345" s="396" t="s">
        <v>5</v>
      </c>
      <c r="G345" s="413"/>
    </row>
    <row r="346" spans="1:7" x14ac:dyDescent="0.3">
      <c r="B346" s="525" t="s">
        <v>289</v>
      </c>
      <c r="E346" s="10"/>
      <c r="F346" s="395" t="s">
        <v>5</v>
      </c>
      <c r="G346" s="10"/>
    </row>
    <row r="347" spans="1:7" ht="15.6" x14ac:dyDescent="0.3">
      <c r="A347" s="1" t="s">
        <v>2</v>
      </c>
      <c r="B347" s="295" t="s">
        <v>290</v>
      </c>
      <c r="G347" s="413"/>
    </row>
    <row r="348" spans="1:7" ht="13.2" x14ac:dyDescent="0.25">
      <c r="B348" s="421" t="s">
        <v>291</v>
      </c>
      <c r="F348" s="396" t="s">
        <v>5</v>
      </c>
      <c r="G348" s="413"/>
    </row>
    <row r="349" spans="1:7" ht="13.2" x14ac:dyDescent="0.25">
      <c r="B349" s="421" t="s">
        <v>292</v>
      </c>
      <c r="F349" s="396" t="s">
        <v>5</v>
      </c>
      <c r="G349" s="413"/>
    </row>
    <row r="350" spans="1:7" ht="13.2" x14ac:dyDescent="0.25">
      <c r="B350" s="421" t="s">
        <v>294</v>
      </c>
      <c r="F350" s="396" t="s">
        <v>5</v>
      </c>
      <c r="G350" s="413"/>
    </row>
    <row r="351" spans="1:7" ht="13.2" x14ac:dyDescent="0.25">
      <c r="B351" s="421" t="s">
        <v>2151</v>
      </c>
      <c r="F351" s="396" t="s">
        <v>5</v>
      </c>
      <c r="G351" s="413"/>
    </row>
    <row r="352" spans="1:7" x14ac:dyDescent="0.3">
      <c r="B352" s="6" t="s">
        <v>293</v>
      </c>
      <c r="C352" s="2" t="s">
        <v>5</v>
      </c>
      <c r="G352" s="413"/>
    </row>
    <row r="353" spans="1:7" x14ac:dyDescent="0.3">
      <c r="B353" s="13" t="s">
        <v>1876</v>
      </c>
      <c r="C353" s="2" t="s">
        <v>5</v>
      </c>
      <c r="E353" s="10"/>
      <c r="G353" s="413"/>
    </row>
    <row r="354" spans="1:7" x14ac:dyDescent="0.3">
      <c r="B354" s="6" t="s">
        <v>297</v>
      </c>
      <c r="C354" s="2" t="s">
        <v>5</v>
      </c>
      <c r="G354" s="413"/>
    </row>
    <row r="355" spans="1:7" ht="15.6" x14ac:dyDescent="0.3">
      <c r="A355" s="1" t="s">
        <v>23</v>
      </c>
      <c r="B355" s="295" t="s">
        <v>298</v>
      </c>
      <c r="G355" s="413"/>
    </row>
    <row r="356" spans="1:7" x14ac:dyDescent="0.3">
      <c r="B356" s="6" t="s">
        <v>299</v>
      </c>
      <c r="C356" s="2" t="s">
        <v>5</v>
      </c>
      <c r="G356" s="413"/>
    </row>
    <row r="357" spans="1:7" ht="15.6" x14ac:dyDescent="0.3">
      <c r="A357" s="1" t="s">
        <v>2</v>
      </c>
      <c r="B357" s="295" t="s">
        <v>345</v>
      </c>
      <c r="G357" s="413"/>
    </row>
    <row r="358" spans="1:7" x14ac:dyDescent="0.3">
      <c r="B358" s="8" t="s">
        <v>1996</v>
      </c>
      <c r="C358" s="2" t="s">
        <v>5</v>
      </c>
      <c r="G358" s="413"/>
    </row>
    <row r="359" spans="1:7" ht="15.6" x14ac:dyDescent="0.3">
      <c r="A359" s="1" t="s">
        <v>23</v>
      </c>
      <c r="B359" s="295" t="s">
        <v>300</v>
      </c>
      <c r="G359" s="413"/>
    </row>
    <row r="360" spans="1:7" x14ac:dyDescent="0.3">
      <c r="B360" s="7" t="s">
        <v>301</v>
      </c>
      <c r="D360" s="2" t="s">
        <v>5</v>
      </c>
      <c r="G360" s="413"/>
    </row>
    <row r="361" spans="1:7" ht="15.6" x14ac:dyDescent="0.3">
      <c r="A361" s="1" t="s">
        <v>23</v>
      </c>
      <c r="B361" s="295" t="s">
        <v>302</v>
      </c>
      <c r="G361" s="413"/>
    </row>
    <row r="362" spans="1:7" x14ac:dyDescent="0.3">
      <c r="B362" s="7" t="s">
        <v>240</v>
      </c>
      <c r="D362" s="2" t="s">
        <v>5</v>
      </c>
      <c r="G362" s="413"/>
    </row>
    <row r="363" spans="1:7" ht="15.6" x14ac:dyDescent="0.3">
      <c r="A363" s="1" t="s">
        <v>23</v>
      </c>
      <c r="B363" s="295" t="s">
        <v>2000</v>
      </c>
      <c r="C363" s="2" t="s">
        <v>5</v>
      </c>
      <c r="G363" s="413"/>
    </row>
    <row r="364" spans="1:7" x14ac:dyDescent="0.3">
      <c r="B364" s="6" t="s">
        <v>1998</v>
      </c>
      <c r="G364" s="413"/>
    </row>
    <row r="365" spans="1:7" ht="15.6" x14ac:dyDescent="0.3">
      <c r="A365" s="1" t="s">
        <v>23</v>
      </c>
      <c r="B365" s="295" t="s">
        <v>1997</v>
      </c>
      <c r="G365" s="413"/>
    </row>
    <row r="366" spans="1:7" x14ac:dyDescent="0.3">
      <c r="B366" s="7" t="s">
        <v>1998</v>
      </c>
      <c r="D366" s="2" t="s">
        <v>5</v>
      </c>
      <c r="G366" s="413"/>
    </row>
    <row r="367" spans="1:7" ht="15.6" x14ac:dyDescent="0.3">
      <c r="A367" s="1" t="s">
        <v>23</v>
      </c>
      <c r="B367" s="295" t="s">
        <v>2135</v>
      </c>
      <c r="G367" s="413"/>
    </row>
    <row r="368" spans="1:7" x14ac:dyDescent="0.3">
      <c r="B368" s="7" t="s">
        <v>1998</v>
      </c>
      <c r="D368" s="2" t="s">
        <v>5</v>
      </c>
      <c r="G368" s="413"/>
    </row>
    <row r="369" spans="1:7" ht="15.6" x14ac:dyDescent="0.3">
      <c r="A369" s="1" t="s">
        <v>2</v>
      </c>
      <c r="B369" s="295" t="s">
        <v>303</v>
      </c>
      <c r="G369" s="413"/>
    </row>
    <row r="370" spans="1:7" x14ac:dyDescent="0.3">
      <c r="B370" s="6" t="s">
        <v>304</v>
      </c>
      <c r="C370" s="2" t="s">
        <v>5</v>
      </c>
      <c r="G370" s="413"/>
    </row>
    <row r="371" spans="1:7" x14ac:dyDescent="0.3">
      <c r="B371" s="552" t="s">
        <v>305</v>
      </c>
      <c r="F371" s="395" t="s">
        <v>5</v>
      </c>
      <c r="G371" s="413"/>
    </row>
    <row r="372" spans="1:7" x14ac:dyDescent="0.3">
      <c r="B372" s="14" t="s">
        <v>306</v>
      </c>
      <c r="C372" s="10"/>
      <c r="D372" s="10"/>
      <c r="E372" s="10"/>
      <c r="G372" s="413" t="s">
        <v>5</v>
      </c>
    </row>
    <row r="373" spans="1:7" x14ac:dyDescent="0.3">
      <c r="B373" s="14" t="s">
        <v>307</v>
      </c>
      <c r="C373" s="10"/>
      <c r="D373" s="10"/>
      <c r="E373" s="10"/>
      <c r="G373" s="413" t="s">
        <v>5</v>
      </c>
    </row>
    <row r="374" spans="1:7" x14ac:dyDescent="0.3">
      <c r="B374" s="14" t="s">
        <v>308</v>
      </c>
      <c r="C374" s="10"/>
      <c r="D374" s="10"/>
      <c r="E374" s="10"/>
      <c r="G374" s="413" t="s">
        <v>5</v>
      </c>
    </row>
    <row r="375" spans="1:7" ht="15.6" x14ac:dyDescent="0.3">
      <c r="A375" s="1" t="s">
        <v>2</v>
      </c>
      <c r="B375" s="295" t="s">
        <v>309</v>
      </c>
      <c r="G375" s="413"/>
    </row>
    <row r="376" spans="1:7" x14ac:dyDescent="0.3">
      <c r="B376" s="6" t="s">
        <v>310</v>
      </c>
      <c r="C376" s="2" t="s">
        <v>5</v>
      </c>
      <c r="G376" s="413"/>
    </row>
    <row r="377" spans="1:7" x14ac:dyDescent="0.3">
      <c r="B377" s="6" t="s">
        <v>252</v>
      </c>
      <c r="C377" s="2" t="s">
        <v>5</v>
      </c>
      <c r="G377" s="413"/>
    </row>
    <row r="378" spans="1:7" ht="13.2" x14ac:dyDescent="0.25">
      <c r="A378" s="1">
        <f>COUNTA(A9:A375)</f>
        <v>94</v>
      </c>
      <c r="B378" s="7"/>
      <c r="C378" s="2">
        <f>COUNTA(C10:C377)</f>
        <v>188</v>
      </c>
      <c r="D378" s="2">
        <f>COUNTA(D10:D377)</f>
        <v>57</v>
      </c>
      <c r="E378" s="10">
        <f>COUNTA(E10:E377)</f>
        <v>0</v>
      </c>
      <c r="F378" s="396">
        <f>COUNTA(F10:F377)</f>
        <v>21</v>
      </c>
      <c r="G378" s="10">
        <f>COUNTA(G10:G377)</f>
        <v>3</v>
      </c>
    </row>
    <row r="379" spans="1:7" ht="15.6" x14ac:dyDescent="0.3">
      <c r="B379" s="15"/>
      <c r="G379" s="413"/>
    </row>
    <row r="380" spans="1:7" x14ac:dyDescent="0.3">
      <c r="G380" s="413"/>
    </row>
  </sheetData>
  <pageMargins left="0.31496062992125984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1768-E557-4505-827F-21FAE03D8157}">
  <dimension ref="A1:F406"/>
  <sheetViews>
    <sheetView topLeftCell="C21" zoomScale="117" zoomScaleNormal="117" workbookViewId="0">
      <selection activeCell="F34" sqref="F34"/>
    </sheetView>
  </sheetViews>
  <sheetFormatPr defaultColWidth="9.109375" defaultRowHeight="15.6" x14ac:dyDescent="0.3"/>
  <cols>
    <col min="1" max="1" width="5.44140625" style="367" customWidth="1"/>
    <col min="2" max="2" width="53.21875" style="17" customWidth="1"/>
    <col min="3" max="3" width="56.44140625" style="16" customWidth="1"/>
    <col min="4" max="4" width="5.33203125" style="16" customWidth="1"/>
    <col min="5" max="5" width="22.88671875" style="17" customWidth="1"/>
    <col min="6" max="6" width="62.77734375" style="16" customWidth="1"/>
    <col min="7" max="16384" width="9.109375" style="18"/>
  </cols>
  <sheetData>
    <row r="1" spans="1:6" ht="23.4" x14ac:dyDescent="0.45">
      <c r="B1" s="419" t="s">
        <v>1893</v>
      </c>
      <c r="D1" s="419"/>
    </row>
    <row r="2" spans="1:6" ht="23.4" x14ac:dyDescent="0.45">
      <c r="B2" s="369" t="s">
        <v>311</v>
      </c>
      <c r="D2" s="369"/>
    </row>
    <row r="3" spans="1:6" ht="18" x14ac:dyDescent="0.35">
      <c r="B3" s="19" t="s">
        <v>1679</v>
      </c>
      <c r="D3" s="19"/>
    </row>
    <row r="4" spans="1:6" x14ac:dyDescent="0.3">
      <c r="B4" s="418" t="s">
        <v>1708</v>
      </c>
      <c r="C4" s="420" t="s">
        <v>1894</v>
      </c>
    </row>
    <row r="5" spans="1:6" ht="18" x14ac:dyDescent="0.35">
      <c r="B5" s="454" t="s">
        <v>2095</v>
      </c>
      <c r="C5" s="19"/>
      <c r="E5" s="454" t="s">
        <v>2099</v>
      </c>
    </row>
    <row r="6" spans="1:6" x14ac:dyDescent="0.3">
      <c r="A6" s="367">
        <v>1</v>
      </c>
      <c r="B6" s="41" t="s">
        <v>312</v>
      </c>
      <c r="C6" s="370" t="s">
        <v>313</v>
      </c>
      <c r="D6" s="457" t="s">
        <v>1915</v>
      </c>
      <c r="E6" s="41" t="s">
        <v>1914</v>
      </c>
    </row>
    <row r="7" spans="1:6" x14ac:dyDescent="0.3">
      <c r="B7" s="6" t="s">
        <v>2051</v>
      </c>
      <c r="C7" s="370"/>
      <c r="D7" s="456">
        <v>1</v>
      </c>
      <c r="E7" s="17" t="s">
        <v>332</v>
      </c>
      <c r="F7" s="16" t="s">
        <v>333</v>
      </c>
    </row>
    <row r="8" spans="1:6" x14ac:dyDescent="0.3">
      <c r="B8" s="6" t="s">
        <v>17</v>
      </c>
      <c r="C8" s="370"/>
      <c r="D8" s="456">
        <v>2</v>
      </c>
      <c r="E8" s="17" t="s">
        <v>342</v>
      </c>
      <c r="F8" s="16" t="s">
        <v>343</v>
      </c>
    </row>
    <row r="9" spans="1:6" x14ac:dyDescent="0.3">
      <c r="A9" s="367">
        <v>2</v>
      </c>
      <c r="B9" s="41" t="s">
        <v>315</v>
      </c>
      <c r="C9" s="370" t="s">
        <v>1881</v>
      </c>
      <c r="D9" s="456">
        <v>3</v>
      </c>
      <c r="E9" s="17" t="s">
        <v>314</v>
      </c>
      <c r="F9" s="16" t="s">
        <v>1756</v>
      </c>
    </row>
    <row r="10" spans="1:6" x14ac:dyDescent="0.3">
      <c r="B10" s="6" t="s">
        <v>19</v>
      </c>
      <c r="C10" s="370"/>
      <c r="D10" s="456">
        <v>4</v>
      </c>
      <c r="E10" s="17" t="s">
        <v>1730</v>
      </c>
      <c r="F10" s="16" t="s">
        <v>1775</v>
      </c>
    </row>
    <row r="11" spans="1:6" x14ac:dyDescent="0.3">
      <c r="B11" s="6" t="s">
        <v>20</v>
      </c>
      <c r="C11" s="370"/>
      <c r="D11" s="456">
        <v>5</v>
      </c>
      <c r="E11" s="17" t="s">
        <v>682</v>
      </c>
      <c r="F11" s="16" t="s">
        <v>1775</v>
      </c>
    </row>
    <row r="12" spans="1:6" x14ac:dyDescent="0.3">
      <c r="A12" s="367">
        <v>3</v>
      </c>
      <c r="B12" s="41" t="s">
        <v>21</v>
      </c>
      <c r="C12" s="370" t="s">
        <v>318</v>
      </c>
      <c r="D12" s="456">
        <v>6</v>
      </c>
      <c r="E12" s="17" t="s">
        <v>1678</v>
      </c>
      <c r="F12" s="16" t="s">
        <v>1775</v>
      </c>
    </row>
    <row r="13" spans="1:6" x14ac:dyDescent="0.3">
      <c r="B13" s="6" t="s">
        <v>22</v>
      </c>
      <c r="C13" s="370"/>
      <c r="D13" s="456">
        <v>7</v>
      </c>
      <c r="E13" s="17" t="s">
        <v>1746</v>
      </c>
      <c r="F13" s="16" t="s">
        <v>1850</v>
      </c>
    </row>
    <row r="14" spans="1:6" x14ac:dyDescent="0.3">
      <c r="A14" s="367">
        <v>4</v>
      </c>
      <c r="B14" s="41" t="s">
        <v>321</v>
      </c>
      <c r="C14" s="370" t="s">
        <v>322</v>
      </c>
      <c r="D14" s="456">
        <v>8</v>
      </c>
      <c r="E14" s="17" t="s">
        <v>1762</v>
      </c>
      <c r="F14" s="16" t="s">
        <v>1803</v>
      </c>
    </row>
    <row r="15" spans="1:6" ht="15" customHeight="1" x14ac:dyDescent="0.3">
      <c r="B15" s="6" t="s">
        <v>2052</v>
      </c>
      <c r="C15" s="370"/>
      <c r="D15" s="456">
        <v>9</v>
      </c>
      <c r="E15" s="17" t="s">
        <v>1909</v>
      </c>
      <c r="F15" s="16" t="s">
        <v>1774</v>
      </c>
    </row>
    <row r="16" spans="1:6" x14ac:dyDescent="0.3">
      <c r="A16" s="367">
        <v>5</v>
      </c>
      <c r="B16" s="41" t="s">
        <v>324</v>
      </c>
      <c r="C16" s="370" t="s">
        <v>325</v>
      </c>
      <c r="D16" s="456">
        <v>10</v>
      </c>
      <c r="E16" s="455" t="s">
        <v>600</v>
      </c>
      <c r="F16" s="16" t="s">
        <v>1769</v>
      </c>
    </row>
    <row r="17" spans="1:6" x14ac:dyDescent="0.3">
      <c r="B17" s="6" t="s">
        <v>27</v>
      </c>
      <c r="C17" s="370"/>
      <c r="D17" s="456">
        <v>11</v>
      </c>
      <c r="E17" s="17" t="s">
        <v>1776</v>
      </c>
      <c r="F17" s="16" t="s">
        <v>1777</v>
      </c>
    </row>
    <row r="18" spans="1:6" x14ac:dyDescent="0.3">
      <c r="B18" s="7" t="s">
        <v>20</v>
      </c>
      <c r="C18" s="370"/>
      <c r="D18" s="456">
        <v>12</v>
      </c>
      <c r="E18" s="17" t="s">
        <v>1779</v>
      </c>
      <c r="F18" s="16" t="s">
        <v>1780</v>
      </c>
    </row>
    <row r="19" spans="1:6" x14ac:dyDescent="0.3">
      <c r="B19" s="6" t="s">
        <v>28</v>
      </c>
      <c r="C19" s="370"/>
      <c r="D19" s="456">
        <v>13</v>
      </c>
      <c r="E19" s="17" t="s">
        <v>1781</v>
      </c>
      <c r="F19" s="16" t="s">
        <v>1782</v>
      </c>
    </row>
    <row r="20" spans="1:6" x14ac:dyDescent="0.3">
      <c r="A20" s="367">
        <v>6</v>
      </c>
      <c r="B20" s="41" t="s">
        <v>478</v>
      </c>
      <c r="C20" s="370" t="s">
        <v>380</v>
      </c>
      <c r="D20" s="456">
        <v>14</v>
      </c>
      <c r="E20" s="17" t="s">
        <v>1787</v>
      </c>
      <c r="F20" s="16" t="s">
        <v>1788</v>
      </c>
    </row>
    <row r="21" spans="1:6" x14ac:dyDescent="0.3">
      <c r="B21" s="13" t="s">
        <v>2054</v>
      </c>
      <c r="C21" s="370"/>
      <c r="D21" s="456">
        <v>15</v>
      </c>
      <c r="E21" s="17" t="s">
        <v>1804</v>
      </c>
      <c r="F21" s="16" t="s">
        <v>1805</v>
      </c>
    </row>
    <row r="22" spans="1:6" x14ac:dyDescent="0.3">
      <c r="A22" s="367">
        <v>7</v>
      </c>
      <c r="B22" s="41" t="s">
        <v>326</v>
      </c>
      <c r="C22" s="370" t="s">
        <v>380</v>
      </c>
      <c r="D22" s="456">
        <v>16</v>
      </c>
      <c r="E22" s="17" t="s">
        <v>1789</v>
      </c>
      <c r="F22" s="16" t="s">
        <v>1847</v>
      </c>
    </row>
    <row r="23" spans="1:6" x14ac:dyDescent="0.3">
      <c r="B23" s="6" t="s">
        <v>30</v>
      </c>
      <c r="C23" s="370"/>
      <c r="D23" s="456">
        <v>17</v>
      </c>
      <c r="E23" s="17" t="s">
        <v>1848</v>
      </c>
      <c r="F23" s="16" t="s">
        <v>1851</v>
      </c>
    </row>
    <row r="24" spans="1:6" x14ac:dyDescent="0.3">
      <c r="B24" s="6" t="s">
        <v>31</v>
      </c>
      <c r="C24" s="370"/>
      <c r="D24" s="456">
        <v>18</v>
      </c>
      <c r="E24" s="17" t="s">
        <v>1852</v>
      </c>
      <c r="F24" s="16" t="s">
        <v>1853</v>
      </c>
    </row>
    <row r="25" spans="1:6" x14ac:dyDescent="0.3">
      <c r="A25" s="367">
        <v>8</v>
      </c>
      <c r="B25" s="41" t="s">
        <v>328</v>
      </c>
      <c r="C25" s="370" t="s">
        <v>329</v>
      </c>
      <c r="D25" s="457" t="s">
        <v>1916</v>
      </c>
      <c r="E25" s="41" t="s">
        <v>1913</v>
      </c>
    </row>
    <row r="26" spans="1:6" x14ac:dyDescent="0.3">
      <c r="B26" s="6" t="s">
        <v>33</v>
      </c>
      <c r="C26" s="370"/>
      <c r="D26" s="456">
        <v>19</v>
      </c>
      <c r="E26" s="17" t="s">
        <v>319</v>
      </c>
      <c r="F26" s="16" t="s">
        <v>320</v>
      </c>
    </row>
    <row r="27" spans="1:6" x14ac:dyDescent="0.3">
      <c r="A27" s="367">
        <v>9</v>
      </c>
      <c r="B27" s="41" t="s">
        <v>331</v>
      </c>
      <c r="C27" s="370" t="s">
        <v>316</v>
      </c>
      <c r="D27" s="456">
        <v>20</v>
      </c>
      <c r="E27" s="17" t="s">
        <v>330</v>
      </c>
      <c r="F27" s="16" t="s">
        <v>320</v>
      </c>
    </row>
    <row r="28" spans="1:6" x14ac:dyDescent="0.3">
      <c r="B28" s="6" t="s">
        <v>36</v>
      </c>
      <c r="C28" s="370"/>
      <c r="D28" s="456">
        <v>21</v>
      </c>
      <c r="E28" s="17" t="s">
        <v>327</v>
      </c>
      <c r="F28" s="16" t="s">
        <v>1716</v>
      </c>
    </row>
    <row r="29" spans="1:6" x14ac:dyDescent="0.3">
      <c r="B29" s="6" t="s">
        <v>37</v>
      </c>
      <c r="C29" s="370"/>
      <c r="D29" s="456">
        <v>22</v>
      </c>
      <c r="E29" s="17" t="s">
        <v>1910</v>
      </c>
      <c r="F29" s="16" t="s">
        <v>317</v>
      </c>
    </row>
    <row r="30" spans="1:6" x14ac:dyDescent="0.3">
      <c r="B30" s="6" t="s">
        <v>38</v>
      </c>
      <c r="C30" s="370"/>
      <c r="D30" s="456">
        <v>23</v>
      </c>
      <c r="E30" s="17" t="s">
        <v>335</v>
      </c>
      <c r="F30" s="16" t="s">
        <v>336</v>
      </c>
    </row>
    <row r="31" spans="1:6" x14ac:dyDescent="0.3">
      <c r="B31" s="7" t="s">
        <v>39</v>
      </c>
      <c r="C31" s="370"/>
      <c r="D31" s="456">
        <v>24</v>
      </c>
      <c r="E31" s="17" t="s">
        <v>323</v>
      </c>
      <c r="F31" s="16" t="s">
        <v>378</v>
      </c>
    </row>
    <row r="32" spans="1:6" ht="19.2" customHeight="1" x14ac:dyDescent="0.3">
      <c r="A32" s="367">
        <v>10</v>
      </c>
      <c r="B32" s="41" t="s">
        <v>334</v>
      </c>
      <c r="C32" s="370" t="s">
        <v>1717</v>
      </c>
      <c r="D32" s="456">
        <v>25</v>
      </c>
      <c r="E32" s="17" t="s">
        <v>1778</v>
      </c>
      <c r="F32" s="16" t="s">
        <v>1802</v>
      </c>
    </row>
    <row r="33" spans="1:6" ht="19.2" customHeight="1" x14ac:dyDescent="0.3">
      <c r="B33" s="6" t="s">
        <v>41</v>
      </c>
      <c r="C33" s="370"/>
      <c r="D33" s="456">
        <v>26</v>
      </c>
      <c r="E33" s="372" t="s">
        <v>1907</v>
      </c>
      <c r="F33" s="21" t="s">
        <v>2136</v>
      </c>
    </row>
    <row r="34" spans="1:6" x14ac:dyDescent="0.3">
      <c r="A34" s="367">
        <v>11</v>
      </c>
      <c r="B34" s="41" t="s">
        <v>337</v>
      </c>
      <c r="C34" s="370" t="s">
        <v>338</v>
      </c>
      <c r="D34" s="515">
        <v>27</v>
      </c>
      <c r="E34" s="17" t="s">
        <v>1982</v>
      </c>
      <c r="F34" s="16" t="s">
        <v>1983</v>
      </c>
    </row>
    <row r="35" spans="1:6" x14ac:dyDescent="0.3">
      <c r="B35" s="6" t="s">
        <v>43</v>
      </c>
      <c r="C35" s="370"/>
      <c r="D35" s="515"/>
      <c r="E35" s="18"/>
      <c r="F35" s="18"/>
    </row>
    <row r="36" spans="1:6" x14ac:dyDescent="0.3">
      <c r="B36" s="7" t="s">
        <v>44</v>
      </c>
      <c r="C36" s="370"/>
      <c r="D36" s="515"/>
      <c r="E36" s="41" t="s">
        <v>1984</v>
      </c>
    </row>
    <row r="37" spans="1:6" x14ac:dyDescent="0.3">
      <c r="A37" s="367">
        <v>12</v>
      </c>
      <c r="B37" s="41" t="s">
        <v>340</v>
      </c>
      <c r="C37" s="370" t="s">
        <v>341</v>
      </c>
      <c r="D37" s="456">
        <v>1</v>
      </c>
      <c r="E37" s="17" t="s">
        <v>1784</v>
      </c>
      <c r="F37" s="16" t="s">
        <v>1785</v>
      </c>
    </row>
    <row r="38" spans="1:6" x14ac:dyDescent="0.3">
      <c r="B38" s="6" t="s">
        <v>2055</v>
      </c>
      <c r="C38" s="370"/>
      <c r="D38" s="456">
        <v>2</v>
      </c>
      <c r="E38" s="17" t="s">
        <v>1911</v>
      </c>
      <c r="F38" s="16" t="s">
        <v>1912</v>
      </c>
    </row>
    <row r="39" spans="1:6" x14ac:dyDescent="0.3">
      <c r="B39" s="6" t="s">
        <v>2056</v>
      </c>
      <c r="C39" s="370"/>
      <c r="D39" s="456">
        <v>3</v>
      </c>
      <c r="E39" s="17" t="s">
        <v>345</v>
      </c>
      <c r="F39" s="16" t="s">
        <v>1999</v>
      </c>
    </row>
    <row r="40" spans="1:6" x14ac:dyDescent="0.3">
      <c r="A40" s="367">
        <v>13</v>
      </c>
      <c r="B40" s="41" t="s">
        <v>48</v>
      </c>
      <c r="C40" s="370" t="s">
        <v>344</v>
      </c>
      <c r="D40" s="456">
        <v>4</v>
      </c>
      <c r="E40" s="512" t="s">
        <v>339</v>
      </c>
      <c r="F40" s="16" t="s">
        <v>2001</v>
      </c>
    </row>
    <row r="41" spans="1:6" x14ac:dyDescent="0.3">
      <c r="B41" s="6" t="s">
        <v>49</v>
      </c>
      <c r="C41" s="6"/>
      <c r="D41" s="456">
        <v>5</v>
      </c>
      <c r="E41" s="372" t="s">
        <v>2092</v>
      </c>
      <c r="F41" s="21" t="s">
        <v>2093</v>
      </c>
    </row>
    <row r="42" spans="1:6" x14ac:dyDescent="0.3">
      <c r="A42" s="367">
        <v>14</v>
      </c>
      <c r="B42" s="41" t="s">
        <v>346</v>
      </c>
      <c r="C42" s="370" t="s">
        <v>347</v>
      </c>
      <c r="D42" s="456"/>
      <c r="E42" s="381" t="s">
        <v>348</v>
      </c>
      <c r="F42" s="382" t="s">
        <v>1815</v>
      </c>
    </row>
    <row r="43" spans="1:6" x14ac:dyDescent="0.3">
      <c r="B43" s="6" t="s">
        <v>51</v>
      </c>
      <c r="C43" s="370"/>
      <c r="D43" s="456"/>
      <c r="E43" s="381" t="s">
        <v>1816</v>
      </c>
      <c r="F43" s="382" t="s">
        <v>1817</v>
      </c>
    </row>
    <row r="44" spans="1:6" x14ac:dyDescent="0.3">
      <c r="B44" s="7" t="s">
        <v>52</v>
      </c>
      <c r="C44" s="370"/>
      <c r="D44" s="18"/>
      <c r="E44" s="18"/>
      <c r="F44" s="18"/>
    </row>
    <row r="45" spans="1:6" x14ac:dyDescent="0.3">
      <c r="B45" s="6" t="s">
        <v>53</v>
      </c>
      <c r="C45" s="370"/>
      <c r="D45" s="18"/>
      <c r="E45" s="18"/>
      <c r="F45" s="18"/>
    </row>
    <row r="46" spans="1:6" x14ac:dyDescent="0.3">
      <c r="B46" s="6" t="s">
        <v>54</v>
      </c>
      <c r="C46" s="370"/>
      <c r="D46" s="456"/>
      <c r="E46" s="18"/>
      <c r="F46" s="18"/>
    </row>
    <row r="47" spans="1:6" x14ac:dyDescent="0.3">
      <c r="B47" s="6" t="s">
        <v>55</v>
      </c>
      <c r="C47" s="370"/>
      <c r="D47" s="456"/>
    </row>
    <row r="48" spans="1:6" x14ac:dyDescent="0.3">
      <c r="B48" s="6" t="s">
        <v>56</v>
      </c>
      <c r="C48" s="370"/>
      <c r="D48" s="458"/>
      <c r="E48" s="18"/>
      <c r="F48" s="18"/>
    </row>
    <row r="49" spans="1:6" x14ac:dyDescent="0.3">
      <c r="B49" s="7" t="s">
        <v>39</v>
      </c>
      <c r="C49" s="370"/>
      <c r="D49" s="458"/>
      <c r="E49" s="512"/>
    </row>
    <row r="50" spans="1:6" x14ac:dyDescent="0.3">
      <c r="A50" s="367">
        <v>15</v>
      </c>
      <c r="B50" s="41" t="s">
        <v>349</v>
      </c>
      <c r="C50" s="370" t="s">
        <v>350</v>
      </c>
      <c r="D50" s="509"/>
    </row>
    <row r="51" spans="1:6" x14ac:dyDescent="0.3">
      <c r="B51" s="6" t="s">
        <v>67</v>
      </c>
      <c r="C51" s="370"/>
      <c r="D51" s="515"/>
      <c r="E51" s="372"/>
      <c r="F51" s="21"/>
    </row>
    <row r="52" spans="1:6" x14ac:dyDescent="0.3">
      <c r="A52" s="367">
        <v>16</v>
      </c>
      <c r="B52" s="41" t="s">
        <v>351</v>
      </c>
      <c r="C52" s="370" t="s">
        <v>352</v>
      </c>
      <c r="D52" s="515"/>
      <c r="E52" s="372"/>
      <c r="F52" s="21"/>
    </row>
    <row r="53" spans="1:6" x14ac:dyDescent="0.3">
      <c r="B53" s="6" t="s">
        <v>58</v>
      </c>
      <c r="C53" s="370"/>
      <c r="D53" s="515"/>
      <c r="E53" s="372"/>
      <c r="F53" s="21"/>
    </row>
    <row r="54" spans="1:6" x14ac:dyDescent="0.3">
      <c r="B54" s="6" t="s">
        <v>59</v>
      </c>
      <c r="C54" s="370"/>
      <c r="D54" s="515"/>
      <c r="E54" s="372"/>
      <c r="F54" s="21"/>
    </row>
    <row r="55" spans="1:6" x14ac:dyDescent="0.3">
      <c r="B55" s="421" t="s">
        <v>60</v>
      </c>
      <c r="C55" s="370"/>
      <c r="D55" s="515"/>
      <c r="E55" s="372"/>
      <c r="F55" s="21"/>
    </row>
    <row r="56" spans="1:6" x14ac:dyDescent="0.3">
      <c r="B56" s="421" t="s">
        <v>61</v>
      </c>
      <c r="C56" s="370"/>
      <c r="D56" s="515"/>
      <c r="E56" s="372"/>
      <c r="F56" s="21"/>
    </row>
    <row r="57" spans="1:6" x14ac:dyDescent="0.3">
      <c r="B57" s="421" t="s">
        <v>62</v>
      </c>
      <c r="C57" s="370"/>
      <c r="D57" s="515"/>
      <c r="E57" s="372"/>
      <c r="F57" s="21"/>
    </row>
    <row r="58" spans="1:6" x14ac:dyDescent="0.3">
      <c r="B58" s="421" t="s">
        <v>63</v>
      </c>
      <c r="C58" s="370"/>
      <c r="D58" s="515"/>
      <c r="E58" s="372"/>
      <c r="F58" s="21"/>
    </row>
    <row r="59" spans="1:6" x14ac:dyDescent="0.3">
      <c r="B59" s="421" t="s">
        <v>64</v>
      </c>
      <c r="C59" s="370"/>
    </row>
    <row r="60" spans="1:6" x14ac:dyDescent="0.3">
      <c r="B60" s="421" t="s">
        <v>65</v>
      </c>
      <c r="C60" s="370"/>
      <c r="D60" s="515"/>
    </row>
    <row r="61" spans="1:6" x14ac:dyDescent="0.3">
      <c r="A61" s="367">
        <v>17</v>
      </c>
      <c r="B61" s="41" t="s">
        <v>353</v>
      </c>
      <c r="C61" s="370" t="s">
        <v>316</v>
      </c>
    </row>
    <row r="62" spans="1:6" x14ac:dyDescent="0.3">
      <c r="B62" s="7" t="s">
        <v>69</v>
      </c>
      <c r="C62" s="370"/>
    </row>
    <row r="63" spans="1:6" x14ac:dyDescent="0.3">
      <c r="B63" s="7" t="s">
        <v>44</v>
      </c>
      <c r="C63" s="370"/>
    </row>
    <row r="64" spans="1:6" x14ac:dyDescent="0.3">
      <c r="A64" s="367">
        <v>18</v>
      </c>
      <c r="B64" s="41" t="s">
        <v>354</v>
      </c>
      <c r="C64" s="370" t="s">
        <v>355</v>
      </c>
    </row>
    <row r="65" spans="1:6" x14ac:dyDescent="0.3">
      <c r="B65" s="7" t="s">
        <v>71</v>
      </c>
      <c r="C65" s="370"/>
    </row>
    <row r="66" spans="1:6" x14ac:dyDescent="0.3">
      <c r="A66" s="367">
        <v>19</v>
      </c>
      <c r="B66" s="41" t="s">
        <v>356</v>
      </c>
      <c r="C66" s="370" t="s">
        <v>357</v>
      </c>
    </row>
    <row r="67" spans="1:6" x14ac:dyDescent="0.3">
      <c r="B67" s="6" t="s">
        <v>73</v>
      </c>
      <c r="C67" s="370"/>
    </row>
    <row r="68" spans="1:6" x14ac:dyDescent="0.3">
      <c r="B68" s="6" t="s">
        <v>74</v>
      </c>
      <c r="C68" s="370"/>
    </row>
    <row r="69" spans="1:6" x14ac:dyDescent="0.3">
      <c r="B69" s="6" t="s">
        <v>2057</v>
      </c>
      <c r="C69" s="370"/>
    </row>
    <row r="70" spans="1:6" x14ac:dyDescent="0.3">
      <c r="B70" s="6" t="s">
        <v>2058</v>
      </c>
      <c r="C70" s="370"/>
    </row>
    <row r="71" spans="1:6" x14ac:dyDescent="0.3">
      <c r="B71" s="6" t="s">
        <v>2059</v>
      </c>
      <c r="C71" s="370"/>
    </row>
    <row r="72" spans="1:6" x14ac:dyDescent="0.3">
      <c r="A72" s="367">
        <v>20</v>
      </c>
      <c r="B72" s="41" t="s">
        <v>78</v>
      </c>
      <c r="C72" s="370" t="s">
        <v>358</v>
      </c>
      <c r="D72" s="509"/>
      <c r="E72" s="35"/>
      <c r="F72" s="510"/>
    </row>
    <row r="73" spans="1:6" x14ac:dyDescent="0.3">
      <c r="B73" s="7" t="s">
        <v>71</v>
      </c>
      <c r="C73" s="370"/>
      <c r="D73" s="509"/>
      <c r="E73" s="35"/>
      <c r="F73" s="510"/>
    </row>
    <row r="74" spans="1:6" x14ac:dyDescent="0.3">
      <c r="A74" s="367">
        <v>21</v>
      </c>
      <c r="B74" s="41" t="s">
        <v>758</v>
      </c>
      <c r="C74" s="370" t="s">
        <v>359</v>
      </c>
      <c r="D74" s="509"/>
      <c r="E74" s="381"/>
      <c r="F74" s="382"/>
    </row>
    <row r="75" spans="1:6" x14ac:dyDescent="0.3">
      <c r="B75" s="6" t="s">
        <v>80</v>
      </c>
      <c r="C75" s="370"/>
    </row>
    <row r="76" spans="1:6" x14ac:dyDescent="0.3">
      <c r="B76" s="7" t="s">
        <v>81</v>
      </c>
      <c r="C76" s="370"/>
    </row>
    <row r="77" spans="1:6" x14ac:dyDescent="0.3">
      <c r="B77" s="6" t="s">
        <v>82</v>
      </c>
      <c r="C77" s="370"/>
    </row>
    <row r="78" spans="1:6" x14ac:dyDescent="0.3">
      <c r="A78" s="367">
        <v>22</v>
      </c>
      <c r="B78" s="41" t="s">
        <v>360</v>
      </c>
      <c r="C78" s="370" t="s">
        <v>361</v>
      </c>
    </row>
    <row r="79" spans="1:6" x14ac:dyDescent="0.3">
      <c r="B79" s="6" t="s">
        <v>2060</v>
      </c>
      <c r="C79" s="370"/>
    </row>
    <row r="80" spans="1:6" x14ac:dyDescent="0.3">
      <c r="B80" s="6" t="s">
        <v>85</v>
      </c>
      <c r="C80" s="370"/>
    </row>
    <row r="81" spans="1:4" x14ac:dyDescent="0.3">
      <c r="B81" s="6" t="s">
        <v>2061</v>
      </c>
      <c r="C81" s="370"/>
    </row>
    <row r="82" spans="1:4" x14ac:dyDescent="0.3">
      <c r="B82" s="13" t="s">
        <v>1747</v>
      </c>
      <c r="C82" s="370"/>
    </row>
    <row r="83" spans="1:4" x14ac:dyDescent="0.3">
      <c r="A83" s="367">
        <v>23</v>
      </c>
      <c r="B83" s="41" t="s">
        <v>362</v>
      </c>
      <c r="C83" s="370" t="s">
        <v>363</v>
      </c>
    </row>
    <row r="84" spans="1:4" x14ac:dyDescent="0.3">
      <c r="B84" s="6" t="s">
        <v>88</v>
      </c>
      <c r="C84" s="370"/>
    </row>
    <row r="85" spans="1:4" x14ac:dyDescent="0.3">
      <c r="B85" s="6" t="s">
        <v>89</v>
      </c>
      <c r="C85" s="370"/>
    </row>
    <row r="86" spans="1:4" x14ac:dyDescent="0.3">
      <c r="B86" s="6" t="s">
        <v>90</v>
      </c>
      <c r="C86" s="370"/>
    </row>
    <row r="87" spans="1:4" x14ac:dyDescent="0.3">
      <c r="B87" s="6" t="s">
        <v>91</v>
      </c>
      <c r="C87" s="370"/>
    </row>
    <row r="88" spans="1:4" x14ac:dyDescent="0.3">
      <c r="B88" s="6" t="s">
        <v>92</v>
      </c>
      <c r="C88" s="370"/>
    </row>
    <row r="89" spans="1:4" x14ac:dyDescent="0.3">
      <c r="B89" s="7" t="s">
        <v>93</v>
      </c>
      <c r="C89" s="370"/>
    </row>
    <row r="90" spans="1:4" x14ac:dyDescent="0.3">
      <c r="B90" s="7" t="s">
        <v>94</v>
      </c>
      <c r="C90" s="370"/>
    </row>
    <row r="91" spans="1:4" x14ac:dyDescent="0.3">
      <c r="A91" s="367">
        <v>24</v>
      </c>
      <c r="B91" s="41" t="s">
        <v>364</v>
      </c>
      <c r="C91" s="370" t="s">
        <v>365</v>
      </c>
    </row>
    <row r="92" spans="1:4" x14ac:dyDescent="0.3">
      <c r="B92" s="6" t="s">
        <v>96</v>
      </c>
      <c r="C92" s="370"/>
      <c r="D92" s="456"/>
    </row>
    <row r="93" spans="1:4" x14ac:dyDescent="0.3">
      <c r="B93" s="6" t="s">
        <v>97</v>
      </c>
      <c r="C93" s="370"/>
      <c r="D93" s="456"/>
    </row>
    <row r="94" spans="1:4" x14ac:dyDescent="0.3">
      <c r="B94" s="6" t="s">
        <v>98</v>
      </c>
      <c r="C94" s="370"/>
      <c r="D94" s="456"/>
    </row>
    <row r="95" spans="1:4" x14ac:dyDescent="0.3">
      <c r="B95" s="6" t="s">
        <v>99</v>
      </c>
      <c r="C95" s="370"/>
      <c r="D95" s="456"/>
    </row>
    <row r="96" spans="1:4" x14ac:dyDescent="0.3">
      <c r="B96" s="6" t="s">
        <v>100</v>
      </c>
      <c r="C96" s="370"/>
      <c r="D96" s="456"/>
    </row>
    <row r="97" spans="1:4" x14ac:dyDescent="0.3">
      <c r="B97" s="8" t="s">
        <v>101</v>
      </c>
      <c r="C97" s="370"/>
      <c r="D97" s="456"/>
    </row>
    <row r="98" spans="1:4" x14ac:dyDescent="0.3">
      <c r="B98" s="7" t="s">
        <v>102</v>
      </c>
      <c r="C98" s="370"/>
      <c r="D98" s="456"/>
    </row>
    <row r="99" spans="1:4" x14ac:dyDescent="0.3">
      <c r="B99" s="6" t="s">
        <v>103</v>
      </c>
      <c r="C99" s="370"/>
      <c r="D99" s="456"/>
    </row>
    <row r="100" spans="1:4" x14ac:dyDescent="0.3">
      <c r="B100" s="6" t="s">
        <v>104</v>
      </c>
      <c r="C100" s="370"/>
      <c r="D100" s="456"/>
    </row>
    <row r="101" spans="1:4" x14ac:dyDescent="0.3">
      <c r="B101" s="7" t="s">
        <v>105</v>
      </c>
      <c r="C101" s="370"/>
      <c r="D101" s="456"/>
    </row>
    <row r="102" spans="1:4" x14ac:dyDescent="0.3">
      <c r="B102" s="7" t="s">
        <v>106</v>
      </c>
      <c r="C102" s="370"/>
      <c r="D102" s="456"/>
    </row>
    <row r="103" spans="1:4" x14ac:dyDescent="0.3">
      <c r="B103" s="6" t="s">
        <v>107</v>
      </c>
      <c r="C103" s="370"/>
      <c r="D103" s="456"/>
    </row>
    <row r="104" spans="1:4" x14ac:dyDescent="0.3">
      <c r="B104" s="7" t="s">
        <v>108</v>
      </c>
      <c r="C104" s="370"/>
      <c r="D104" s="456"/>
    </row>
    <row r="105" spans="1:4" x14ac:dyDescent="0.3">
      <c r="A105" s="367">
        <v>25</v>
      </c>
      <c r="B105" s="41" t="s">
        <v>109</v>
      </c>
      <c r="C105" s="370" t="s">
        <v>366</v>
      </c>
    </row>
    <row r="106" spans="1:4" x14ac:dyDescent="0.3">
      <c r="B106" s="7" t="s">
        <v>110</v>
      </c>
      <c r="C106" s="370"/>
    </row>
    <row r="107" spans="1:4" x14ac:dyDescent="0.3">
      <c r="B107" s="13" t="s">
        <v>1724</v>
      </c>
      <c r="C107" s="370"/>
    </row>
    <row r="108" spans="1:4" x14ac:dyDescent="0.3">
      <c r="A108" s="367">
        <v>26</v>
      </c>
      <c r="B108" s="41" t="s">
        <v>367</v>
      </c>
      <c r="C108" s="370" t="s">
        <v>368</v>
      </c>
    </row>
    <row r="109" spans="1:4" x14ac:dyDescent="0.3">
      <c r="B109" s="6" t="s">
        <v>112</v>
      </c>
      <c r="C109" s="370"/>
    </row>
    <row r="110" spans="1:4" x14ac:dyDescent="0.3">
      <c r="B110" s="7" t="s">
        <v>113</v>
      </c>
      <c r="C110" s="370"/>
    </row>
    <row r="111" spans="1:4" x14ac:dyDescent="0.3">
      <c r="A111" s="367">
        <v>27</v>
      </c>
      <c r="B111" s="41" t="s">
        <v>369</v>
      </c>
      <c r="C111" s="370" t="s">
        <v>370</v>
      </c>
    </row>
    <row r="112" spans="1:4" x14ac:dyDescent="0.3">
      <c r="B112" s="6" t="s">
        <v>115</v>
      </c>
      <c r="C112" s="370"/>
    </row>
    <row r="113" spans="1:3" x14ac:dyDescent="0.3">
      <c r="A113" s="367">
        <v>28</v>
      </c>
      <c r="B113" s="41" t="s">
        <v>371</v>
      </c>
      <c r="C113" s="370" t="s">
        <v>372</v>
      </c>
    </row>
    <row r="114" spans="1:3" x14ac:dyDescent="0.3">
      <c r="B114" s="6" t="s">
        <v>117</v>
      </c>
      <c r="C114" s="370"/>
    </row>
    <row r="115" spans="1:3" x14ac:dyDescent="0.3">
      <c r="B115" s="6" t="s">
        <v>118</v>
      </c>
      <c r="C115" s="370"/>
    </row>
    <row r="116" spans="1:3" x14ac:dyDescent="0.3">
      <c r="B116" s="6" t="s">
        <v>119</v>
      </c>
      <c r="C116" s="370"/>
    </row>
    <row r="117" spans="1:3" x14ac:dyDescent="0.3">
      <c r="B117" s="6" t="s">
        <v>120</v>
      </c>
      <c r="C117" s="370"/>
    </row>
    <row r="118" spans="1:3" x14ac:dyDescent="0.3">
      <c r="B118" s="5" t="s">
        <v>1878</v>
      </c>
      <c r="C118" s="370"/>
    </row>
    <row r="119" spans="1:3" x14ac:dyDescent="0.3">
      <c r="A119" s="367">
        <v>29</v>
      </c>
      <c r="B119" s="41" t="s">
        <v>373</v>
      </c>
      <c r="C119" s="370" t="s">
        <v>374</v>
      </c>
    </row>
    <row r="120" spans="1:3" x14ac:dyDescent="0.3">
      <c r="B120" s="7" t="s">
        <v>122</v>
      </c>
      <c r="C120" s="370"/>
    </row>
    <row r="121" spans="1:3" x14ac:dyDescent="0.3">
      <c r="A121" s="367">
        <v>30</v>
      </c>
      <c r="B121" s="41" t="s">
        <v>375</v>
      </c>
      <c r="C121" s="370" t="s">
        <v>376</v>
      </c>
    </row>
    <row r="122" spans="1:3" x14ac:dyDescent="0.3">
      <c r="B122" s="6" t="s">
        <v>4</v>
      </c>
      <c r="C122" s="370"/>
    </row>
    <row r="123" spans="1:3" x14ac:dyDescent="0.3">
      <c r="B123" s="6" t="s">
        <v>6</v>
      </c>
      <c r="C123" s="370"/>
    </row>
    <row r="124" spans="1:3" x14ac:dyDescent="0.3">
      <c r="B124" s="6" t="s">
        <v>7</v>
      </c>
      <c r="C124" s="370"/>
    </row>
    <row r="125" spans="1:3" x14ac:dyDescent="0.3">
      <c r="B125" s="6" t="s">
        <v>8</v>
      </c>
      <c r="C125" s="370"/>
    </row>
    <row r="126" spans="1:3" x14ac:dyDescent="0.3">
      <c r="B126" s="6" t="s">
        <v>9</v>
      </c>
      <c r="C126" s="370"/>
    </row>
    <row r="127" spans="1:3" x14ac:dyDescent="0.3">
      <c r="B127" s="6" t="s">
        <v>10</v>
      </c>
      <c r="C127" s="370"/>
    </row>
    <row r="128" spans="1:3" x14ac:dyDescent="0.3">
      <c r="B128" s="6" t="s">
        <v>11</v>
      </c>
      <c r="C128" s="370"/>
    </row>
    <row r="129" spans="1:3" x14ac:dyDescent="0.3">
      <c r="B129" s="6" t="s">
        <v>12</v>
      </c>
      <c r="C129" s="370"/>
    </row>
    <row r="130" spans="1:3" x14ac:dyDescent="0.3">
      <c r="B130" s="6" t="s">
        <v>13</v>
      </c>
      <c r="C130" s="370"/>
    </row>
    <row r="131" spans="1:3" x14ac:dyDescent="0.3">
      <c r="B131" s="6" t="s">
        <v>14</v>
      </c>
      <c r="C131" s="370"/>
    </row>
    <row r="132" spans="1:3" x14ac:dyDescent="0.3">
      <c r="A132" s="367">
        <v>31</v>
      </c>
      <c r="B132" s="41" t="s">
        <v>377</v>
      </c>
      <c r="C132" s="370" t="s">
        <v>378</v>
      </c>
    </row>
    <row r="133" spans="1:3" x14ac:dyDescent="0.3">
      <c r="B133" s="7" t="s">
        <v>124</v>
      </c>
      <c r="C133" s="370"/>
    </row>
    <row r="134" spans="1:3" x14ac:dyDescent="0.3">
      <c r="B134" s="7" t="s">
        <v>125</v>
      </c>
      <c r="C134" s="370"/>
    </row>
    <row r="135" spans="1:3" x14ac:dyDescent="0.3">
      <c r="A135" s="367">
        <v>32</v>
      </c>
      <c r="B135" s="41" t="s">
        <v>379</v>
      </c>
      <c r="C135" s="370" t="s">
        <v>380</v>
      </c>
    </row>
    <row r="136" spans="1:3" x14ac:dyDescent="0.3">
      <c r="B136" s="7" t="s">
        <v>127</v>
      </c>
      <c r="C136" s="370"/>
    </row>
    <row r="137" spans="1:3" x14ac:dyDescent="0.3">
      <c r="B137" s="6" t="s">
        <v>128</v>
      </c>
      <c r="C137" s="370"/>
    </row>
    <row r="138" spans="1:3" x14ac:dyDescent="0.3">
      <c r="B138" s="7" t="s">
        <v>39</v>
      </c>
      <c r="C138" s="370"/>
    </row>
    <row r="139" spans="1:3" x14ac:dyDescent="0.3">
      <c r="B139" s="11" t="s">
        <v>129</v>
      </c>
      <c r="C139" s="370"/>
    </row>
    <row r="140" spans="1:3" x14ac:dyDescent="0.3">
      <c r="A140" s="367">
        <v>33</v>
      </c>
      <c r="B140" s="41" t="s">
        <v>381</v>
      </c>
      <c r="C140" s="370" t="s">
        <v>316</v>
      </c>
    </row>
    <row r="141" spans="1:3" x14ac:dyDescent="0.3">
      <c r="B141" s="7" t="s">
        <v>44</v>
      </c>
      <c r="C141" s="370"/>
    </row>
    <row r="142" spans="1:3" x14ac:dyDescent="0.3">
      <c r="A142" s="367">
        <v>34</v>
      </c>
      <c r="B142" s="41" t="s">
        <v>382</v>
      </c>
      <c r="C142" s="370" t="s">
        <v>322</v>
      </c>
    </row>
    <row r="143" spans="1:3" x14ac:dyDescent="0.3">
      <c r="B143" s="7" t="s">
        <v>132</v>
      </c>
      <c r="C143" s="370"/>
    </row>
    <row r="144" spans="1:3" x14ac:dyDescent="0.3">
      <c r="A144" s="367">
        <v>35</v>
      </c>
      <c r="B144" s="41" t="s">
        <v>383</v>
      </c>
      <c r="C144" s="370" t="s">
        <v>384</v>
      </c>
    </row>
    <row r="145" spans="1:6" x14ac:dyDescent="0.3">
      <c r="B145" s="6" t="s">
        <v>134</v>
      </c>
      <c r="C145" s="370"/>
    </row>
    <row r="146" spans="1:6" x14ac:dyDescent="0.3">
      <c r="B146" s="6" t="s">
        <v>135</v>
      </c>
      <c r="C146" s="370"/>
    </row>
    <row r="147" spans="1:6" x14ac:dyDescent="0.3">
      <c r="A147" s="367">
        <v>36</v>
      </c>
      <c r="B147" s="41" t="s">
        <v>385</v>
      </c>
      <c r="C147" s="370" t="s">
        <v>386</v>
      </c>
    </row>
    <row r="148" spans="1:6" x14ac:dyDescent="0.3">
      <c r="B148" s="6" t="s">
        <v>138</v>
      </c>
      <c r="C148" s="370"/>
      <c r="D148" s="509"/>
      <c r="E148" s="381"/>
      <c r="F148" s="382"/>
    </row>
    <row r="149" spans="1:6" x14ac:dyDescent="0.3">
      <c r="B149" s="6" t="s">
        <v>139</v>
      </c>
      <c r="C149" s="370"/>
      <c r="D149" s="509"/>
      <c r="E149" s="381"/>
      <c r="F149" s="382"/>
    </row>
    <row r="150" spans="1:6" x14ac:dyDescent="0.3">
      <c r="B150" s="7" t="s">
        <v>71</v>
      </c>
      <c r="C150" s="370"/>
      <c r="D150" s="509"/>
      <c r="E150" s="381"/>
      <c r="F150" s="382"/>
    </row>
    <row r="151" spans="1:6" x14ac:dyDescent="0.3">
      <c r="A151" s="367">
        <v>37</v>
      </c>
      <c r="B151" s="41" t="s">
        <v>1718</v>
      </c>
      <c r="C151" s="363" t="s">
        <v>1719</v>
      </c>
      <c r="D151" s="456"/>
    </row>
    <row r="152" spans="1:6" x14ac:dyDescent="0.3">
      <c r="B152" s="6" t="s">
        <v>141</v>
      </c>
      <c r="C152" s="363"/>
      <c r="D152" s="456"/>
      <c r="E152" s="381"/>
      <c r="F152" s="382"/>
    </row>
    <row r="153" spans="1:6" x14ac:dyDescent="0.3">
      <c r="A153" s="367">
        <v>38</v>
      </c>
      <c r="B153" s="41" t="s">
        <v>1891</v>
      </c>
      <c r="C153" s="370" t="s">
        <v>1908</v>
      </c>
      <c r="D153" s="456"/>
    </row>
    <row r="154" spans="1:6" x14ac:dyDescent="0.3">
      <c r="B154" s="6" t="s">
        <v>1979</v>
      </c>
      <c r="C154" s="370"/>
      <c r="D154" s="456"/>
    </row>
    <row r="155" spans="1:6" x14ac:dyDescent="0.3">
      <c r="A155" s="367">
        <v>39</v>
      </c>
      <c r="B155" s="41" t="s">
        <v>833</v>
      </c>
      <c r="C155" s="370" t="s">
        <v>387</v>
      </c>
      <c r="D155" s="458"/>
    </row>
    <row r="156" spans="1:6" x14ac:dyDescent="0.3">
      <c r="B156" s="6" t="s">
        <v>143</v>
      </c>
      <c r="C156" s="370"/>
      <c r="D156" s="458"/>
    </row>
    <row r="157" spans="1:6" x14ac:dyDescent="0.3">
      <c r="B157" s="6" t="s">
        <v>144</v>
      </c>
      <c r="C157" s="370"/>
      <c r="D157" s="458"/>
    </row>
    <row r="158" spans="1:6" x14ac:dyDescent="0.3">
      <c r="B158" s="7" t="s">
        <v>145</v>
      </c>
      <c r="C158" s="370"/>
      <c r="D158" s="458"/>
    </row>
    <row r="159" spans="1:6" x14ac:dyDescent="0.3">
      <c r="B159" s="6" t="s">
        <v>146</v>
      </c>
      <c r="C159" s="370"/>
      <c r="D159" s="458"/>
    </row>
    <row r="160" spans="1:6" x14ac:dyDescent="0.3">
      <c r="B160" s="5" t="s">
        <v>1875</v>
      </c>
      <c r="C160" s="370"/>
      <c r="D160" s="458"/>
    </row>
    <row r="161" spans="1:4" x14ac:dyDescent="0.3">
      <c r="A161" s="367">
        <v>40</v>
      </c>
      <c r="B161" s="41" t="s">
        <v>388</v>
      </c>
      <c r="C161" s="370" t="s">
        <v>389</v>
      </c>
      <c r="D161" s="458"/>
    </row>
    <row r="162" spans="1:4" x14ac:dyDescent="0.3">
      <c r="B162" s="6" t="s">
        <v>2062</v>
      </c>
      <c r="C162" s="370"/>
      <c r="D162" s="458"/>
    </row>
    <row r="163" spans="1:4" x14ac:dyDescent="0.3">
      <c r="B163" s="8" t="s">
        <v>149</v>
      </c>
      <c r="C163" s="370"/>
      <c r="D163" s="458"/>
    </row>
    <row r="164" spans="1:4" x14ac:dyDescent="0.3">
      <c r="A164" s="367">
        <v>41</v>
      </c>
      <c r="B164" s="41" t="s">
        <v>390</v>
      </c>
      <c r="C164" s="370" t="s">
        <v>391</v>
      </c>
      <c r="D164" s="456"/>
    </row>
    <row r="165" spans="1:4" x14ac:dyDescent="0.3">
      <c r="B165" s="7" t="s">
        <v>151</v>
      </c>
      <c r="C165" s="370"/>
      <c r="D165" s="456"/>
    </row>
    <row r="166" spans="1:4" x14ac:dyDescent="0.3">
      <c r="B166" s="6" t="s">
        <v>152</v>
      </c>
      <c r="C166" s="370"/>
      <c r="D166" s="456"/>
    </row>
    <row r="167" spans="1:4" x14ac:dyDescent="0.3">
      <c r="B167" s="6" t="s">
        <v>153</v>
      </c>
      <c r="C167" s="370"/>
      <c r="D167" s="456"/>
    </row>
    <row r="168" spans="1:4" x14ac:dyDescent="0.3">
      <c r="B168" s="6" t="s">
        <v>2063</v>
      </c>
      <c r="C168" s="370"/>
      <c r="D168" s="456"/>
    </row>
    <row r="169" spans="1:4" x14ac:dyDescent="0.3">
      <c r="B169" s="6" t="s">
        <v>2064</v>
      </c>
      <c r="C169" s="370"/>
      <c r="D169" s="456"/>
    </row>
    <row r="170" spans="1:4" x14ac:dyDescent="0.3">
      <c r="B170" s="6" t="s">
        <v>156</v>
      </c>
      <c r="C170" s="370"/>
      <c r="D170" s="456"/>
    </row>
    <row r="171" spans="1:4" x14ac:dyDescent="0.3">
      <c r="A171" s="367">
        <v>42</v>
      </c>
      <c r="B171" s="41" t="s">
        <v>392</v>
      </c>
      <c r="C171" s="370" t="s">
        <v>393</v>
      </c>
      <c r="D171" s="370"/>
    </row>
    <row r="172" spans="1:4" x14ac:dyDescent="0.3">
      <c r="B172" s="6" t="s">
        <v>2067</v>
      </c>
      <c r="C172" s="370"/>
      <c r="D172" s="370"/>
    </row>
    <row r="173" spans="1:4" x14ac:dyDescent="0.3">
      <c r="B173" s="8" t="s">
        <v>2066</v>
      </c>
      <c r="C173" s="370"/>
      <c r="D173" s="370"/>
    </row>
    <row r="174" spans="1:4" x14ac:dyDescent="0.3">
      <c r="B174" s="8" t="s">
        <v>160</v>
      </c>
      <c r="C174" s="370"/>
      <c r="D174" s="370"/>
    </row>
    <row r="175" spans="1:4" x14ac:dyDescent="0.3">
      <c r="B175" s="6" t="s">
        <v>2065</v>
      </c>
      <c r="C175" s="370"/>
      <c r="D175" s="370"/>
    </row>
    <row r="176" spans="1:4" x14ac:dyDescent="0.3">
      <c r="A176" s="367">
        <v>43</v>
      </c>
      <c r="B176" s="41" t="s">
        <v>394</v>
      </c>
      <c r="C176" s="370" t="s">
        <v>395</v>
      </c>
      <c r="D176" s="370"/>
    </row>
    <row r="177" spans="1:4" x14ac:dyDescent="0.3">
      <c r="B177" s="6" t="s">
        <v>2068</v>
      </c>
      <c r="C177" s="370"/>
      <c r="D177" s="370"/>
    </row>
    <row r="178" spans="1:4" x14ac:dyDescent="0.3">
      <c r="B178" s="13" t="s">
        <v>164</v>
      </c>
      <c r="C178" s="370"/>
      <c r="D178" s="370"/>
    </row>
    <row r="179" spans="1:4" x14ac:dyDescent="0.3">
      <c r="A179" s="367">
        <v>44</v>
      </c>
      <c r="B179" s="41" t="s">
        <v>175</v>
      </c>
      <c r="C179" s="370" t="s">
        <v>396</v>
      </c>
      <c r="D179" s="370"/>
    </row>
    <row r="180" spans="1:4" x14ac:dyDescent="0.3">
      <c r="B180" s="6" t="s">
        <v>176</v>
      </c>
      <c r="C180" s="370"/>
      <c r="D180" s="370"/>
    </row>
    <row r="181" spans="1:4" x14ac:dyDescent="0.3">
      <c r="A181" s="367">
        <v>45</v>
      </c>
      <c r="B181" s="41" t="s">
        <v>397</v>
      </c>
      <c r="C181" s="370" t="s">
        <v>398</v>
      </c>
      <c r="D181" s="370"/>
    </row>
    <row r="182" spans="1:4" x14ac:dyDescent="0.3">
      <c r="B182" s="6" t="s">
        <v>2069</v>
      </c>
      <c r="C182" s="370"/>
      <c r="D182" s="370"/>
    </row>
    <row r="183" spans="1:4" x14ac:dyDescent="0.3">
      <c r="B183" s="6" t="s">
        <v>167</v>
      </c>
      <c r="C183" s="370"/>
      <c r="D183" s="370"/>
    </row>
    <row r="184" spans="1:4" x14ac:dyDescent="0.3">
      <c r="B184" s="6" t="s">
        <v>168</v>
      </c>
      <c r="C184" s="370"/>
      <c r="D184" s="370"/>
    </row>
    <row r="185" spans="1:4" x14ac:dyDescent="0.3">
      <c r="B185" s="6" t="s">
        <v>169</v>
      </c>
      <c r="C185" s="370"/>
      <c r="D185" s="370"/>
    </row>
    <row r="186" spans="1:4" x14ac:dyDescent="0.3">
      <c r="B186" s="6" t="s">
        <v>170</v>
      </c>
      <c r="C186" s="370"/>
      <c r="D186" s="370"/>
    </row>
    <row r="187" spans="1:4" x14ac:dyDescent="0.3">
      <c r="B187" s="6" t="s">
        <v>171</v>
      </c>
      <c r="C187" s="370"/>
      <c r="D187" s="370"/>
    </row>
    <row r="188" spans="1:4" x14ac:dyDescent="0.3">
      <c r="B188" s="6" t="s">
        <v>172</v>
      </c>
      <c r="C188" s="370"/>
      <c r="D188" s="370"/>
    </row>
    <row r="189" spans="1:4" x14ac:dyDescent="0.3">
      <c r="B189" s="6" t="s">
        <v>173</v>
      </c>
      <c r="C189" s="370"/>
      <c r="D189" s="370"/>
    </row>
    <row r="190" spans="1:4" x14ac:dyDescent="0.3">
      <c r="B190" s="13" t="s">
        <v>1748</v>
      </c>
      <c r="C190" s="370"/>
      <c r="D190" s="370"/>
    </row>
    <row r="191" spans="1:4" x14ac:dyDescent="0.3">
      <c r="B191" s="13" t="s">
        <v>1723</v>
      </c>
      <c r="C191" s="370"/>
      <c r="D191" s="370"/>
    </row>
    <row r="192" spans="1:4" x14ac:dyDescent="0.3">
      <c r="B192" s="6" t="s">
        <v>174</v>
      </c>
      <c r="C192" s="370"/>
      <c r="D192" s="370"/>
    </row>
    <row r="193" spans="1:4" x14ac:dyDescent="0.3">
      <c r="A193" s="367">
        <v>46</v>
      </c>
      <c r="B193" s="41" t="s">
        <v>399</v>
      </c>
      <c r="C193" s="370" t="s">
        <v>400</v>
      </c>
      <c r="D193" s="370"/>
    </row>
    <row r="194" spans="1:4" x14ac:dyDescent="0.3">
      <c r="B194" s="6" t="s">
        <v>178</v>
      </c>
      <c r="C194" s="370"/>
      <c r="D194" s="370"/>
    </row>
    <row r="195" spans="1:4" x14ac:dyDescent="0.3">
      <c r="B195" s="392" t="s">
        <v>179</v>
      </c>
      <c r="C195" s="370"/>
      <c r="D195" s="370"/>
    </row>
    <row r="196" spans="1:4" x14ac:dyDescent="0.3">
      <c r="A196" s="367">
        <v>47</v>
      </c>
      <c r="B196" s="41" t="s">
        <v>401</v>
      </c>
      <c r="C196" s="370" t="s">
        <v>402</v>
      </c>
      <c r="D196" s="370"/>
    </row>
    <row r="197" spans="1:4" x14ac:dyDescent="0.3">
      <c r="B197" s="7" t="s">
        <v>181</v>
      </c>
      <c r="C197" s="370"/>
      <c r="D197" s="370"/>
    </row>
    <row r="198" spans="1:4" x14ac:dyDescent="0.3">
      <c r="A198" s="367">
        <v>48</v>
      </c>
      <c r="B198" s="41" t="s">
        <v>403</v>
      </c>
      <c r="C198" s="370" t="s">
        <v>404</v>
      </c>
      <c r="D198" s="370"/>
    </row>
    <row r="199" spans="1:4" x14ac:dyDescent="0.3">
      <c r="B199" s="13" t="s">
        <v>2049</v>
      </c>
      <c r="C199" s="370"/>
      <c r="D199" s="370"/>
    </row>
    <row r="200" spans="1:4" x14ac:dyDescent="0.3">
      <c r="B200" s="13" t="s">
        <v>2126</v>
      </c>
      <c r="C200" s="370"/>
      <c r="D200" s="370"/>
    </row>
    <row r="201" spans="1:4" x14ac:dyDescent="0.3">
      <c r="B201" s="6" t="s">
        <v>2125</v>
      </c>
      <c r="C201" s="370"/>
      <c r="D201" s="370"/>
    </row>
    <row r="202" spans="1:4" x14ac:dyDescent="0.3">
      <c r="A202" s="367">
        <v>49</v>
      </c>
      <c r="B202" s="41" t="s">
        <v>405</v>
      </c>
      <c r="C202" s="370" t="s">
        <v>1764</v>
      </c>
      <c r="D202" s="370"/>
    </row>
    <row r="203" spans="1:4" x14ac:dyDescent="0.3">
      <c r="B203" s="6" t="s">
        <v>185</v>
      </c>
      <c r="C203" s="370"/>
      <c r="D203" s="370"/>
    </row>
    <row r="204" spans="1:4" x14ac:dyDescent="0.3">
      <c r="B204" s="6" t="s">
        <v>186</v>
      </c>
      <c r="C204" s="370"/>
      <c r="D204" s="370"/>
    </row>
    <row r="205" spans="1:4" x14ac:dyDescent="0.3">
      <c r="B205" s="6" t="s">
        <v>187</v>
      </c>
      <c r="C205" s="370"/>
      <c r="D205" s="370"/>
    </row>
    <row r="206" spans="1:4" x14ac:dyDescent="0.3">
      <c r="B206" s="7" t="s">
        <v>188</v>
      </c>
      <c r="C206" s="370"/>
      <c r="D206" s="370"/>
    </row>
    <row r="207" spans="1:4" x14ac:dyDescent="0.3">
      <c r="B207" s="7" t="s">
        <v>189</v>
      </c>
      <c r="C207" s="370"/>
      <c r="D207" s="370"/>
    </row>
    <row r="208" spans="1:4" x14ac:dyDescent="0.3">
      <c r="A208" s="367">
        <v>50</v>
      </c>
      <c r="B208" s="41" t="s">
        <v>406</v>
      </c>
      <c r="C208" s="370" t="s">
        <v>407</v>
      </c>
      <c r="D208" s="370"/>
    </row>
    <row r="209" spans="1:4" x14ac:dyDescent="0.3">
      <c r="B209" s="6" t="s">
        <v>191</v>
      </c>
      <c r="C209" s="370"/>
      <c r="D209" s="370"/>
    </row>
    <row r="210" spans="1:4" x14ac:dyDescent="0.3">
      <c r="B210" s="6" t="s">
        <v>1930</v>
      </c>
      <c r="C210" s="370"/>
      <c r="D210" s="370"/>
    </row>
    <row r="211" spans="1:4" x14ac:dyDescent="0.3">
      <c r="A211" s="367">
        <v>51</v>
      </c>
      <c r="B211" s="41" t="s">
        <v>408</v>
      </c>
      <c r="C211" s="370" t="s">
        <v>409</v>
      </c>
      <c r="D211" s="370"/>
    </row>
    <row r="212" spans="1:4" x14ac:dyDescent="0.3">
      <c r="B212" s="6" t="s">
        <v>193</v>
      </c>
      <c r="C212" s="370"/>
      <c r="D212" s="370"/>
    </row>
    <row r="213" spans="1:4" x14ac:dyDescent="0.3">
      <c r="A213" s="367">
        <v>52</v>
      </c>
      <c r="B213" s="41" t="s">
        <v>410</v>
      </c>
      <c r="C213" s="370" t="s">
        <v>411</v>
      </c>
      <c r="D213" s="370"/>
    </row>
    <row r="214" spans="1:4" x14ac:dyDescent="0.3">
      <c r="B214" s="6" t="s">
        <v>195</v>
      </c>
      <c r="C214" s="370"/>
      <c r="D214" s="370"/>
    </row>
    <row r="215" spans="1:4" x14ac:dyDescent="0.3">
      <c r="B215" s="6" t="s">
        <v>1922</v>
      </c>
      <c r="C215" s="370"/>
      <c r="D215" s="370"/>
    </row>
    <row r="216" spans="1:4" x14ac:dyDescent="0.3">
      <c r="A216" s="367">
        <v>53</v>
      </c>
      <c r="B216" s="41" t="s">
        <v>412</v>
      </c>
      <c r="C216" s="370" t="s">
        <v>1786</v>
      </c>
      <c r="D216" s="370"/>
    </row>
    <row r="217" spans="1:4" x14ac:dyDescent="0.3">
      <c r="B217" s="6" t="s">
        <v>197</v>
      </c>
      <c r="C217" s="370"/>
      <c r="D217" s="370"/>
    </row>
    <row r="218" spans="1:4" x14ac:dyDescent="0.3">
      <c r="B218" s="6" t="s">
        <v>198</v>
      </c>
      <c r="C218" s="370"/>
      <c r="D218" s="370"/>
    </row>
    <row r="219" spans="1:4" x14ac:dyDescent="0.3">
      <c r="A219" s="367">
        <v>54</v>
      </c>
      <c r="B219" s="41" t="s">
        <v>413</v>
      </c>
      <c r="C219" s="370" t="s">
        <v>414</v>
      </c>
      <c r="D219" s="370"/>
    </row>
    <row r="220" spans="1:4" x14ac:dyDescent="0.3">
      <c r="B220" s="6" t="s">
        <v>2070</v>
      </c>
      <c r="C220" s="370"/>
      <c r="D220" s="370"/>
    </row>
    <row r="221" spans="1:4" x14ac:dyDescent="0.3">
      <c r="A221" s="367">
        <v>55</v>
      </c>
      <c r="B221" s="41" t="s">
        <v>415</v>
      </c>
      <c r="C221" s="370" t="s">
        <v>416</v>
      </c>
      <c r="D221" s="370"/>
    </row>
    <row r="222" spans="1:4" x14ac:dyDescent="0.3">
      <c r="B222" s="6" t="s">
        <v>2072</v>
      </c>
      <c r="C222" s="370"/>
      <c r="D222" s="370"/>
    </row>
    <row r="223" spans="1:4" x14ac:dyDescent="0.3">
      <c r="A223" s="367">
        <v>56</v>
      </c>
      <c r="B223" s="41" t="s">
        <v>202</v>
      </c>
      <c r="C223" s="370" t="s">
        <v>417</v>
      </c>
      <c r="D223" s="370"/>
    </row>
    <row r="224" spans="1:4" x14ac:dyDescent="0.3">
      <c r="B224" s="6" t="s">
        <v>203</v>
      </c>
      <c r="C224" s="370"/>
      <c r="D224" s="370"/>
    </row>
    <row r="225" spans="1:4" x14ac:dyDescent="0.3">
      <c r="A225" s="367">
        <v>57</v>
      </c>
      <c r="B225" s="41" t="s">
        <v>418</v>
      </c>
      <c r="C225" s="370" t="s">
        <v>419</v>
      </c>
      <c r="D225" s="370"/>
    </row>
    <row r="226" spans="1:4" x14ac:dyDescent="0.3">
      <c r="B226" s="13" t="s">
        <v>2073</v>
      </c>
      <c r="C226" s="370"/>
      <c r="D226" s="370"/>
    </row>
    <row r="227" spans="1:4" x14ac:dyDescent="0.3">
      <c r="B227" s="6" t="s">
        <v>206</v>
      </c>
      <c r="C227" s="370"/>
      <c r="D227" s="370"/>
    </row>
    <row r="228" spans="1:4" x14ac:dyDescent="0.3">
      <c r="B228" s="6" t="s">
        <v>207</v>
      </c>
      <c r="C228" s="370"/>
      <c r="D228" s="370"/>
    </row>
    <row r="229" spans="1:4" x14ac:dyDescent="0.3">
      <c r="B229" s="6" t="s">
        <v>208</v>
      </c>
      <c r="C229" s="370"/>
      <c r="D229" s="370"/>
    </row>
    <row r="230" spans="1:4" x14ac:dyDescent="0.3">
      <c r="A230" s="367">
        <v>58</v>
      </c>
      <c r="B230" s="41" t="s">
        <v>420</v>
      </c>
      <c r="C230" s="370" t="s">
        <v>316</v>
      </c>
      <c r="D230" s="370"/>
    </row>
    <row r="231" spans="1:4" x14ac:dyDescent="0.3">
      <c r="B231" s="6" t="s">
        <v>210</v>
      </c>
      <c r="C231" s="370"/>
      <c r="D231" s="370"/>
    </row>
    <row r="232" spans="1:4" x14ac:dyDescent="0.3">
      <c r="B232" s="6" t="s">
        <v>211</v>
      </c>
      <c r="C232" s="370"/>
      <c r="D232" s="370"/>
    </row>
    <row r="233" spans="1:4" x14ac:dyDescent="0.3">
      <c r="B233" s="7" t="s">
        <v>44</v>
      </c>
      <c r="C233" s="370"/>
      <c r="D233" s="370"/>
    </row>
    <row r="234" spans="1:4" x14ac:dyDescent="0.3">
      <c r="A234" s="367">
        <v>59</v>
      </c>
      <c r="B234" s="41" t="s">
        <v>421</v>
      </c>
      <c r="C234" s="370" t="s">
        <v>422</v>
      </c>
      <c r="D234" s="370"/>
    </row>
    <row r="235" spans="1:4" x14ac:dyDescent="0.3">
      <c r="B235" s="6" t="s">
        <v>2074</v>
      </c>
      <c r="C235" s="370"/>
      <c r="D235" s="370"/>
    </row>
    <row r="236" spans="1:4" x14ac:dyDescent="0.3">
      <c r="B236" s="421" t="s">
        <v>214</v>
      </c>
      <c r="C236" s="370"/>
      <c r="D236" s="370"/>
    </row>
    <row r="237" spans="1:4" x14ac:dyDescent="0.3">
      <c r="B237" s="421" t="s">
        <v>215</v>
      </c>
      <c r="C237" s="370"/>
      <c r="D237" s="370"/>
    </row>
    <row r="238" spans="1:4" x14ac:dyDescent="0.3">
      <c r="B238" s="6" t="s">
        <v>216</v>
      </c>
      <c r="C238" s="370"/>
      <c r="D238" s="370"/>
    </row>
    <row r="239" spans="1:4" x14ac:dyDescent="0.3">
      <c r="A239" s="367">
        <v>60</v>
      </c>
      <c r="B239" s="41" t="s">
        <v>423</v>
      </c>
      <c r="C239" s="370" t="s">
        <v>316</v>
      </c>
      <c r="D239" s="370"/>
    </row>
    <row r="240" spans="1:4" x14ac:dyDescent="0.3">
      <c r="B240" s="7" t="s">
        <v>44</v>
      </c>
      <c r="C240" s="370"/>
      <c r="D240" s="370"/>
    </row>
    <row r="241" spans="1:4" x14ac:dyDescent="0.3">
      <c r="A241" s="367">
        <v>61</v>
      </c>
      <c r="B241" s="41" t="s">
        <v>424</v>
      </c>
      <c r="C241" s="370" t="s">
        <v>425</v>
      </c>
      <c r="D241" s="370"/>
    </row>
    <row r="242" spans="1:4" x14ac:dyDescent="0.3">
      <c r="B242" s="6" t="s">
        <v>219</v>
      </c>
      <c r="C242" s="370"/>
      <c r="D242" s="370"/>
    </row>
    <row r="243" spans="1:4" x14ac:dyDescent="0.3">
      <c r="B243" s="6" t="s">
        <v>220</v>
      </c>
      <c r="C243" s="370"/>
      <c r="D243" s="370"/>
    </row>
    <row r="244" spans="1:4" x14ac:dyDescent="0.3">
      <c r="B244" s="6" t="s">
        <v>221</v>
      </c>
      <c r="C244" s="370"/>
      <c r="D244" s="370"/>
    </row>
    <row r="245" spans="1:4" x14ac:dyDescent="0.3">
      <c r="B245" s="6" t="s">
        <v>2107</v>
      </c>
      <c r="C245" s="370"/>
      <c r="D245" s="370"/>
    </row>
    <row r="246" spans="1:4" x14ac:dyDescent="0.3">
      <c r="A246" s="367">
        <v>62</v>
      </c>
      <c r="B246" s="41" t="s">
        <v>426</v>
      </c>
      <c r="C246" s="370" t="s">
        <v>355</v>
      </c>
      <c r="D246" s="370"/>
    </row>
    <row r="247" spans="1:4" x14ac:dyDescent="0.3">
      <c r="B247" s="7" t="s">
        <v>71</v>
      </c>
      <c r="C247" s="370"/>
      <c r="D247" s="370"/>
    </row>
    <row r="248" spans="1:4" x14ac:dyDescent="0.3">
      <c r="A248" s="367">
        <v>63</v>
      </c>
      <c r="B248" s="41" t="s">
        <v>427</v>
      </c>
      <c r="C248" s="370" t="s">
        <v>428</v>
      </c>
      <c r="D248" s="370"/>
    </row>
    <row r="249" spans="1:4" x14ac:dyDescent="0.3">
      <c r="B249" s="6" t="s">
        <v>224</v>
      </c>
      <c r="C249" s="370"/>
      <c r="D249" s="370"/>
    </row>
    <row r="250" spans="1:4" x14ac:dyDescent="0.3">
      <c r="B250" s="6" t="s">
        <v>2075</v>
      </c>
      <c r="C250" s="370"/>
      <c r="D250" s="370"/>
    </row>
    <row r="251" spans="1:4" x14ac:dyDescent="0.3">
      <c r="B251" s="6" t="s">
        <v>226</v>
      </c>
      <c r="C251" s="370"/>
      <c r="D251" s="370"/>
    </row>
    <row r="252" spans="1:4" x14ac:dyDescent="0.3">
      <c r="B252" s="6" t="s">
        <v>2076</v>
      </c>
      <c r="C252" s="370"/>
      <c r="D252" s="370"/>
    </row>
    <row r="253" spans="1:4" x14ac:dyDescent="0.3">
      <c r="B253" s="7" t="s">
        <v>228</v>
      </c>
      <c r="C253" s="370"/>
      <c r="D253" s="370"/>
    </row>
    <row r="254" spans="1:4" x14ac:dyDescent="0.3">
      <c r="A254" s="367">
        <v>64</v>
      </c>
      <c r="B254" s="41" t="s">
        <v>429</v>
      </c>
      <c r="C254" s="370" t="s">
        <v>430</v>
      </c>
      <c r="D254" s="370"/>
    </row>
    <row r="255" spans="1:4" x14ac:dyDescent="0.3">
      <c r="B255" s="6" t="s">
        <v>230</v>
      </c>
      <c r="C255" s="370"/>
      <c r="D255" s="370"/>
    </row>
    <row r="256" spans="1:4" x14ac:dyDescent="0.3">
      <c r="B256" s="7" t="s">
        <v>224</v>
      </c>
      <c r="C256" s="370"/>
      <c r="D256" s="370"/>
    </row>
    <row r="257" spans="1:4" x14ac:dyDescent="0.3">
      <c r="B257" s="6" t="s">
        <v>231</v>
      </c>
      <c r="C257" s="370"/>
      <c r="D257" s="370"/>
    </row>
    <row r="258" spans="1:4" x14ac:dyDescent="0.3">
      <c r="B258" s="13" t="s">
        <v>2077</v>
      </c>
      <c r="C258" s="370"/>
      <c r="D258" s="370"/>
    </row>
    <row r="259" spans="1:4" x14ac:dyDescent="0.3">
      <c r="B259" s="6" t="s">
        <v>233</v>
      </c>
      <c r="C259" s="370"/>
      <c r="D259" s="370"/>
    </row>
    <row r="260" spans="1:4" x14ac:dyDescent="0.3">
      <c r="A260" s="367">
        <v>65</v>
      </c>
      <c r="B260" s="41" t="s">
        <v>431</v>
      </c>
      <c r="C260" s="370" t="s">
        <v>432</v>
      </c>
      <c r="D260" s="370"/>
    </row>
    <row r="261" spans="1:4" x14ac:dyDescent="0.3">
      <c r="B261" s="7" t="s">
        <v>2078</v>
      </c>
      <c r="C261" s="370"/>
      <c r="D261" s="370"/>
    </row>
    <row r="262" spans="1:4" x14ac:dyDescent="0.3">
      <c r="A262" s="367">
        <v>66</v>
      </c>
      <c r="B262" s="41" t="s">
        <v>1765</v>
      </c>
      <c r="C262" s="370" t="s">
        <v>1766</v>
      </c>
      <c r="D262" s="370"/>
    </row>
    <row r="263" spans="1:4" x14ac:dyDescent="0.3">
      <c r="B263" s="7" t="s">
        <v>22</v>
      </c>
      <c r="C263" s="370"/>
      <c r="D263" s="370"/>
    </row>
    <row r="264" spans="1:4" x14ac:dyDescent="0.3">
      <c r="A264" s="367">
        <v>67</v>
      </c>
      <c r="B264" s="41" t="s">
        <v>433</v>
      </c>
      <c r="C264" s="370" t="s">
        <v>434</v>
      </c>
      <c r="D264" s="370"/>
    </row>
    <row r="265" spans="1:4" x14ac:dyDescent="0.3">
      <c r="B265" s="6" t="s">
        <v>237</v>
      </c>
      <c r="C265" s="370"/>
      <c r="D265" s="370"/>
    </row>
    <row r="266" spans="1:4" x14ac:dyDescent="0.3">
      <c r="B266" s="8" t="s">
        <v>238</v>
      </c>
      <c r="C266" s="370"/>
      <c r="D266" s="370"/>
    </row>
    <row r="267" spans="1:4" x14ac:dyDescent="0.3">
      <c r="A267" s="367">
        <v>68</v>
      </c>
      <c r="B267" s="41" t="s">
        <v>435</v>
      </c>
      <c r="C267" s="370" t="s">
        <v>436</v>
      </c>
      <c r="D267" s="370"/>
    </row>
    <row r="268" spans="1:4" x14ac:dyDescent="0.3">
      <c r="B268" s="6" t="s">
        <v>240</v>
      </c>
      <c r="C268" s="370"/>
      <c r="D268" s="370"/>
    </row>
    <row r="269" spans="1:4" x14ac:dyDescent="0.3">
      <c r="A269" s="367">
        <v>69</v>
      </c>
      <c r="B269" s="41" t="s">
        <v>437</v>
      </c>
      <c r="C269" s="370" t="s">
        <v>438</v>
      </c>
      <c r="D269" s="370"/>
    </row>
    <row r="270" spans="1:4" x14ac:dyDescent="0.3">
      <c r="B270" s="7" t="s">
        <v>242</v>
      </c>
      <c r="C270" s="370"/>
      <c r="D270" s="370"/>
    </row>
    <row r="271" spans="1:4" x14ac:dyDescent="0.3">
      <c r="B271" s="421" t="s">
        <v>1760</v>
      </c>
      <c r="C271" s="370"/>
      <c r="D271" s="370"/>
    </row>
    <row r="272" spans="1:4" x14ac:dyDescent="0.3">
      <c r="B272" s="421" t="s">
        <v>243</v>
      </c>
      <c r="C272" s="370"/>
      <c r="D272" s="370"/>
    </row>
    <row r="273" spans="1:4" x14ac:dyDescent="0.3">
      <c r="B273" s="6" t="s">
        <v>1761</v>
      </c>
      <c r="C273" s="370"/>
      <c r="D273" s="370"/>
    </row>
    <row r="274" spans="1:4" x14ac:dyDescent="0.3">
      <c r="B274" s="7" t="s">
        <v>244</v>
      </c>
      <c r="C274" s="370"/>
      <c r="D274" s="370"/>
    </row>
    <row r="275" spans="1:4" x14ac:dyDescent="0.3">
      <c r="B275" s="6" t="s">
        <v>245</v>
      </c>
      <c r="C275" s="370"/>
      <c r="D275" s="370"/>
    </row>
    <row r="276" spans="1:4" x14ac:dyDescent="0.3">
      <c r="A276" s="367">
        <v>70</v>
      </c>
      <c r="B276" s="41" t="s">
        <v>439</v>
      </c>
      <c r="C276" s="370" t="s">
        <v>432</v>
      </c>
      <c r="D276" s="370"/>
    </row>
    <row r="277" spans="1:4" x14ac:dyDescent="0.3">
      <c r="B277" s="7" t="s">
        <v>247</v>
      </c>
      <c r="C277" s="370"/>
      <c r="D277" s="370"/>
    </row>
    <row r="278" spans="1:4" x14ac:dyDescent="0.3">
      <c r="B278" s="7" t="s">
        <v>181</v>
      </c>
      <c r="C278" s="370"/>
      <c r="D278" s="370"/>
    </row>
    <row r="279" spans="1:4" x14ac:dyDescent="0.3">
      <c r="A279" s="367">
        <v>71</v>
      </c>
      <c r="B279" s="41" t="s">
        <v>440</v>
      </c>
      <c r="C279" s="370" t="s">
        <v>441</v>
      </c>
      <c r="D279" s="370"/>
    </row>
    <row r="280" spans="1:4" x14ac:dyDescent="0.3">
      <c r="B280" s="6" t="s">
        <v>249</v>
      </c>
      <c r="C280" s="370"/>
      <c r="D280" s="370"/>
    </row>
    <row r="281" spans="1:4" x14ac:dyDescent="0.3">
      <c r="A281" s="367">
        <v>72</v>
      </c>
      <c r="B281" s="295" t="s">
        <v>250</v>
      </c>
      <c r="C281" s="370" t="s">
        <v>443</v>
      </c>
      <c r="D281" s="370"/>
    </row>
    <row r="282" spans="1:4" x14ac:dyDescent="0.3">
      <c r="B282" s="6" t="s">
        <v>251</v>
      </c>
      <c r="C282" s="370"/>
      <c r="D282" s="370"/>
    </row>
    <row r="283" spans="1:4" x14ac:dyDescent="0.3">
      <c r="B283" s="7" t="s">
        <v>252</v>
      </c>
      <c r="C283" s="370"/>
      <c r="D283" s="370"/>
    </row>
    <row r="284" spans="1:4" x14ac:dyDescent="0.3">
      <c r="A284" s="367">
        <v>73</v>
      </c>
      <c r="B284" s="295" t="s">
        <v>253</v>
      </c>
      <c r="C284" s="370" t="s">
        <v>445</v>
      </c>
      <c r="D284" s="370"/>
    </row>
    <row r="285" spans="1:4" x14ac:dyDescent="0.3">
      <c r="B285" s="6" t="s">
        <v>1749</v>
      </c>
      <c r="C285" s="370"/>
      <c r="D285" s="370"/>
    </row>
    <row r="286" spans="1:4" x14ac:dyDescent="0.3">
      <c r="B286" s="6" t="s">
        <v>1750</v>
      </c>
      <c r="C286" s="370"/>
      <c r="D286" s="370"/>
    </row>
    <row r="287" spans="1:4" x14ac:dyDescent="0.3">
      <c r="B287" s="6" t="s">
        <v>1751</v>
      </c>
      <c r="C287" s="370"/>
      <c r="D287" s="370"/>
    </row>
    <row r="288" spans="1:4" x14ac:dyDescent="0.3">
      <c r="B288" s="421" t="s">
        <v>259</v>
      </c>
      <c r="C288" s="370"/>
      <c r="D288" s="370"/>
    </row>
    <row r="289" spans="1:4" x14ac:dyDescent="0.3">
      <c r="B289" s="421" t="s">
        <v>257</v>
      </c>
      <c r="C289" s="370"/>
      <c r="D289" s="370"/>
    </row>
    <row r="290" spans="1:4" x14ac:dyDescent="0.3">
      <c r="B290" s="421" t="s">
        <v>256</v>
      </c>
      <c r="C290" s="370"/>
      <c r="D290" s="370"/>
    </row>
    <row r="291" spans="1:4" x14ac:dyDescent="0.3">
      <c r="B291" s="421" t="s">
        <v>258</v>
      </c>
      <c r="C291" s="370"/>
      <c r="D291" s="370"/>
    </row>
    <row r="292" spans="1:4" x14ac:dyDescent="0.3">
      <c r="B292" s="8" t="s">
        <v>261</v>
      </c>
      <c r="C292" s="370"/>
      <c r="D292" s="370"/>
    </row>
    <row r="293" spans="1:4" x14ac:dyDescent="0.3">
      <c r="B293" s="8" t="s">
        <v>260</v>
      </c>
      <c r="C293" s="370"/>
      <c r="D293" s="370"/>
    </row>
    <row r="294" spans="1:4" x14ac:dyDescent="0.3">
      <c r="B294" s="8" t="s">
        <v>1726</v>
      </c>
      <c r="C294" s="370"/>
      <c r="D294" s="370"/>
    </row>
    <row r="295" spans="1:4" x14ac:dyDescent="0.3">
      <c r="A295" s="367">
        <v>74</v>
      </c>
      <c r="B295" s="295" t="s">
        <v>254</v>
      </c>
      <c r="C295" s="370" t="s">
        <v>447</v>
      </c>
      <c r="D295" s="370"/>
    </row>
    <row r="296" spans="1:4" x14ac:dyDescent="0.3">
      <c r="B296" s="6" t="s">
        <v>1752</v>
      </c>
      <c r="C296" s="370"/>
      <c r="D296" s="370"/>
    </row>
    <row r="297" spans="1:4" x14ac:dyDescent="0.3">
      <c r="B297" s="6" t="s">
        <v>255</v>
      </c>
      <c r="C297" s="370"/>
      <c r="D297" s="370"/>
    </row>
    <row r="298" spans="1:4" x14ac:dyDescent="0.3">
      <c r="B298" s="6" t="s">
        <v>1754</v>
      </c>
      <c r="C298" s="370"/>
      <c r="D298" s="370"/>
    </row>
    <row r="299" spans="1:4" x14ac:dyDescent="0.3">
      <c r="B299" s="6" t="s">
        <v>1753</v>
      </c>
      <c r="C299" s="370"/>
      <c r="D299" s="370"/>
    </row>
    <row r="300" spans="1:4" x14ac:dyDescent="0.3">
      <c r="B300" s="6" t="s">
        <v>1755</v>
      </c>
      <c r="C300" s="370"/>
      <c r="D300" s="370"/>
    </row>
    <row r="301" spans="1:4" x14ac:dyDescent="0.3">
      <c r="A301" s="367">
        <v>75</v>
      </c>
      <c r="B301" s="295" t="s">
        <v>1928</v>
      </c>
      <c r="C301" s="370" t="s">
        <v>1929</v>
      </c>
      <c r="D301" s="370"/>
    </row>
    <row r="302" spans="1:4" x14ac:dyDescent="0.3">
      <c r="B302" s="7" t="s">
        <v>1931</v>
      </c>
      <c r="C302" s="370"/>
      <c r="D302" s="370"/>
    </row>
    <row r="303" spans="1:4" x14ac:dyDescent="0.3">
      <c r="A303" s="367">
        <v>76</v>
      </c>
      <c r="B303" s="295" t="s">
        <v>262</v>
      </c>
      <c r="C303" s="370" t="s">
        <v>449</v>
      </c>
      <c r="D303" s="370"/>
    </row>
    <row r="304" spans="1:4" x14ac:dyDescent="0.3">
      <c r="B304" s="6" t="s">
        <v>263</v>
      </c>
      <c r="C304" s="370"/>
      <c r="D304" s="370"/>
    </row>
    <row r="305" spans="1:4" x14ac:dyDescent="0.3">
      <c r="B305" s="12" t="s">
        <v>264</v>
      </c>
      <c r="C305" s="370"/>
      <c r="D305" s="370"/>
    </row>
    <row r="306" spans="1:4" x14ac:dyDescent="0.3">
      <c r="B306" s="13" t="s">
        <v>2106</v>
      </c>
      <c r="C306" s="370"/>
      <c r="D306" s="370"/>
    </row>
    <row r="307" spans="1:4" x14ac:dyDescent="0.3">
      <c r="A307" s="367">
        <v>77</v>
      </c>
      <c r="B307" s="295" t="s">
        <v>265</v>
      </c>
      <c r="C307" s="370" t="s">
        <v>451</v>
      </c>
      <c r="D307" s="370"/>
    </row>
    <row r="308" spans="1:4" x14ac:dyDescent="0.3">
      <c r="B308" s="6" t="s">
        <v>2079</v>
      </c>
      <c r="C308" s="370"/>
      <c r="D308" s="370"/>
    </row>
    <row r="309" spans="1:4" x14ac:dyDescent="0.3">
      <c r="B309" s="6" t="s">
        <v>2080</v>
      </c>
      <c r="C309" s="370"/>
      <c r="D309" s="370"/>
    </row>
    <row r="310" spans="1:4" x14ac:dyDescent="0.3">
      <c r="B310" s="8" t="s">
        <v>2081</v>
      </c>
      <c r="C310" s="370"/>
      <c r="D310" s="370"/>
    </row>
    <row r="311" spans="1:4" x14ac:dyDescent="0.3">
      <c r="A311" s="367">
        <v>78</v>
      </c>
      <c r="B311" s="295" t="s">
        <v>269</v>
      </c>
      <c r="C311" s="370" t="s">
        <v>452</v>
      </c>
      <c r="D311" s="370"/>
    </row>
    <row r="312" spans="1:4" x14ac:dyDescent="0.3">
      <c r="B312" s="6" t="s">
        <v>270</v>
      </c>
      <c r="C312" s="370"/>
      <c r="D312" s="370"/>
    </row>
    <row r="313" spans="1:4" x14ac:dyDescent="0.3">
      <c r="B313" s="7" t="s">
        <v>51</v>
      </c>
      <c r="C313" s="370"/>
      <c r="D313" s="370"/>
    </row>
    <row r="314" spans="1:4" x14ac:dyDescent="0.3">
      <c r="B314" s="6" t="s">
        <v>271</v>
      </c>
      <c r="C314" s="370"/>
      <c r="D314" s="370"/>
    </row>
    <row r="315" spans="1:4" x14ac:dyDescent="0.3">
      <c r="B315" s="7" t="s">
        <v>35</v>
      </c>
      <c r="C315" s="370"/>
      <c r="D315" s="370"/>
    </row>
    <row r="316" spans="1:4" x14ac:dyDescent="0.3">
      <c r="B316" s="7" t="s">
        <v>56</v>
      </c>
      <c r="C316" s="370"/>
      <c r="D316" s="370"/>
    </row>
    <row r="317" spans="1:4" x14ac:dyDescent="0.3">
      <c r="B317" s="7" t="s">
        <v>272</v>
      </c>
      <c r="C317" s="370"/>
      <c r="D317" s="370"/>
    </row>
    <row r="318" spans="1:4" x14ac:dyDescent="0.3">
      <c r="B318" s="7" t="s">
        <v>39</v>
      </c>
      <c r="C318" s="370"/>
      <c r="D318" s="370"/>
    </row>
    <row r="319" spans="1:4" x14ac:dyDescent="0.3">
      <c r="A319" s="367">
        <v>79</v>
      </c>
      <c r="B319" s="41" t="s">
        <v>1880</v>
      </c>
      <c r="C319" s="370" t="s">
        <v>453</v>
      </c>
      <c r="D319" s="370"/>
    </row>
    <row r="320" spans="1:4" x14ac:dyDescent="0.3">
      <c r="B320" s="13" t="s">
        <v>276</v>
      </c>
      <c r="C320" s="370"/>
      <c r="D320" s="370"/>
    </row>
    <row r="321" spans="1:4" ht="16.2" customHeight="1" x14ac:dyDescent="0.3">
      <c r="A321" s="367">
        <v>80</v>
      </c>
      <c r="B321" s="41" t="s">
        <v>454</v>
      </c>
      <c r="C321" s="370" t="s">
        <v>455</v>
      </c>
      <c r="D321" s="370"/>
    </row>
    <row r="322" spans="1:4" ht="16.2" customHeight="1" x14ac:dyDescent="0.3">
      <c r="B322" s="6" t="s">
        <v>273</v>
      </c>
      <c r="C322" s="370"/>
      <c r="D322" s="370"/>
    </row>
    <row r="323" spans="1:4" ht="16.2" customHeight="1" x14ac:dyDescent="0.3">
      <c r="B323" s="8" t="s">
        <v>274</v>
      </c>
      <c r="C323" s="370"/>
      <c r="D323" s="370"/>
    </row>
    <row r="324" spans="1:4" x14ac:dyDescent="0.3">
      <c r="A324" s="367">
        <v>81</v>
      </c>
      <c r="B324" s="41" t="s">
        <v>456</v>
      </c>
      <c r="C324" s="370" t="s">
        <v>457</v>
      </c>
      <c r="D324" s="370"/>
    </row>
    <row r="325" spans="1:4" x14ac:dyDescent="0.3">
      <c r="B325" s="7" t="s">
        <v>2078</v>
      </c>
      <c r="C325" s="370"/>
      <c r="D325" s="370"/>
    </row>
    <row r="326" spans="1:4" x14ac:dyDescent="0.3">
      <c r="A326" s="367">
        <v>82</v>
      </c>
      <c r="B326" s="41" t="s">
        <v>458</v>
      </c>
      <c r="C326" s="370" t="s">
        <v>459</v>
      </c>
      <c r="D326" s="370"/>
    </row>
    <row r="327" spans="1:4" x14ac:dyDescent="0.3">
      <c r="B327" s="7" t="s">
        <v>240</v>
      </c>
      <c r="C327" s="370"/>
      <c r="D327" s="370"/>
    </row>
    <row r="328" spans="1:4" x14ac:dyDescent="0.3">
      <c r="A328" s="367">
        <v>83</v>
      </c>
      <c r="B328" s="295" t="s">
        <v>280</v>
      </c>
      <c r="C328" s="370" t="s">
        <v>461</v>
      </c>
      <c r="D328" s="370"/>
    </row>
    <row r="329" spans="1:4" x14ac:dyDescent="0.3">
      <c r="B329" s="6" t="s">
        <v>281</v>
      </c>
      <c r="C329" s="370"/>
      <c r="D329" s="370"/>
    </row>
    <row r="330" spans="1:4" x14ac:dyDescent="0.3">
      <c r="B330" s="6" t="s">
        <v>282</v>
      </c>
      <c r="C330" s="370"/>
      <c r="D330" s="370"/>
    </row>
    <row r="331" spans="1:4" x14ac:dyDescent="0.3">
      <c r="B331" s="6" t="s">
        <v>283</v>
      </c>
      <c r="C331" s="370"/>
      <c r="D331" s="370"/>
    </row>
    <row r="332" spans="1:4" x14ac:dyDescent="0.3">
      <c r="B332" s="6" t="s">
        <v>2082</v>
      </c>
      <c r="C332" s="370"/>
      <c r="D332" s="370"/>
    </row>
    <row r="333" spans="1:4" x14ac:dyDescent="0.3">
      <c r="A333" s="367">
        <v>84</v>
      </c>
      <c r="B333" s="295" t="s">
        <v>286</v>
      </c>
      <c r="C333" s="370" t="s">
        <v>1892</v>
      </c>
      <c r="D333" s="370"/>
    </row>
    <row r="334" spans="1:4" x14ac:dyDescent="0.3">
      <c r="B334" s="6" t="s">
        <v>2083</v>
      </c>
      <c r="C334" s="370"/>
      <c r="D334" s="370"/>
    </row>
    <row r="335" spans="1:4" x14ac:dyDescent="0.3">
      <c r="B335" s="421" t="s">
        <v>2084</v>
      </c>
      <c r="C335" s="370"/>
      <c r="D335" s="370"/>
    </row>
    <row r="336" spans="1:4" x14ac:dyDescent="0.3">
      <c r="B336" s="519" t="s">
        <v>289</v>
      </c>
      <c r="C336" s="370"/>
      <c r="D336" s="370"/>
    </row>
    <row r="337" spans="1:4" x14ac:dyDescent="0.3">
      <c r="A337" s="367">
        <v>85</v>
      </c>
      <c r="B337" s="295" t="s">
        <v>290</v>
      </c>
      <c r="C337" s="370" t="s">
        <v>463</v>
      </c>
      <c r="D337" s="370"/>
    </row>
    <row r="338" spans="1:4" x14ac:dyDescent="0.3">
      <c r="B338" s="421" t="s">
        <v>291</v>
      </c>
      <c r="C338" s="370"/>
      <c r="D338" s="370"/>
    </row>
    <row r="339" spans="1:4" x14ac:dyDescent="0.3">
      <c r="B339" s="421" t="s">
        <v>292</v>
      </c>
      <c r="C339" s="370"/>
      <c r="D339" s="370"/>
    </row>
    <row r="340" spans="1:4" x14ac:dyDescent="0.3">
      <c r="B340" s="6" t="s">
        <v>293</v>
      </c>
      <c r="C340" s="370"/>
      <c r="D340" s="370"/>
    </row>
    <row r="341" spans="1:4" x14ac:dyDescent="0.3">
      <c r="B341" s="6" t="s">
        <v>294</v>
      </c>
      <c r="C341" s="370"/>
      <c r="D341" s="370"/>
    </row>
    <row r="342" spans="1:4" x14ac:dyDescent="0.3">
      <c r="B342" s="6" t="s">
        <v>295</v>
      </c>
      <c r="C342" s="370"/>
      <c r="D342" s="370"/>
    </row>
    <row r="343" spans="1:4" x14ac:dyDescent="0.3">
      <c r="B343" s="7" t="s">
        <v>296</v>
      </c>
      <c r="C343" s="370"/>
      <c r="D343" s="370"/>
    </row>
    <row r="344" spans="1:4" x14ac:dyDescent="0.3">
      <c r="B344" s="13" t="s">
        <v>1876</v>
      </c>
      <c r="C344" s="370"/>
      <c r="D344" s="370"/>
    </row>
    <row r="345" spans="1:4" x14ac:dyDescent="0.3">
      <c r="B345" s="6" t="s">
        <v>297</v>
      </c>
      <c r="C345" s="370"/>
      <c r="D345" s="370"/>
    </row>
    <row r="346" spans="1:4" x14ac:dyDescent="0.3">
      <c r="A346" s="367">
        <v>86</v>
      </c>
      <c r="B346" s="295" t="s">
        <v>298</v>
      </c>
      <c r="C346" s="370" t="s">
        <v>409</v>
      </c>
      <c r="D346" s="370"/>
    </row>
    <row r="347" spans="1:4" x14ac:dyDescent="0.3">
      <c r="B347" s="6" t="s">
        <v>299</v>
      </c>
      <c r="C347" s="370"/>
      <c r="D347" s="370"/>
    </row>
    <row r="348" spans="1:4" x14ac:dyDescent="0.3">
      <c r="A348" s="367">
        <v>87</v>
      </c>
      <c r="B348" s="518" t="s">
        <v>2085</v>
      </c>
      <c r="C348" s="16" t="s">
        <v>1757</v>
      </c>
      <c r="D348" s="370"/>
    </row>
    <row r="349" spans="1:4" x14ac:dyDescent="0.3">
      <c r="B349" s="8" t="s">
        <v>1996</v>
      </c>
      <c r="D349" s="370"/>
    </row>
    <row r="350" spans="1:4" x14ac:dyDescent="0.3">
      <c r="B350" s="421" t="s">
        <v>2104</v>
      </c>
      <c r="D350" s="370"/>
    </row>
    <row r="351" spans="1:4" x14ac:dyDescent="0.3">
      <c r="A351" s="367">
        <v>88</v>
      </c>
      <c r="B351" s="41" t="s">
        <v>464</v>
      </c>
      <c r="C351" s="370" t="s">
        <v>465</v>
      </c>
      <c r="D351" s="370"/>
    </row>
    <row r="352" spans="1:4" x14ac:dyDescent="0.3">
      <c r="B352" s="7" t="s">
        <v>2086</v>
      </c>
      <c r="C352" s="370"/>
      <c r="D352" s="370"/>
    </row>
    <row r="353" spans="1:4" x14ac:dyDescent="0.3">
      <c r="A353" s="367">
        <v>89</v>
      </c>
      <c r="B353" s="41" t="s">
        <v>466</v>
      </c>
      <c r="C353" s="370" t="s">
        <v>459</v>
      </c>
      <c r="D353" s="370"/>
    </row>
    <row r="354" spans="1:4" x14ac:dyDescent="0.3">
      <c r="B354" s="7" t="s">
        <v>240</v>
      </c>
      <c r="C354" s="370"/>
      <c r="D354" s="370"/>
    </row>
    <row r="355" spans="1:4" x14ac:dyDescent="0.3">
      <c r="A355" s="367">
        <v>90</v>
      </c>
      <c r="B355" s="41" t="s">
        <v>2000</v>
      </c>
      <c r="C355" s="370" t="s">
        <v>1870</v>
      </c>
      <c r="D355" s="370"/>
    </row>
    <row r="356" spans="1:4" x14ac:dyDescent="0.3">
      <c r="B356" s="6" t="s">
        <v>1998</v>
      </c>
      <c r="C356" s="370"/>
      <c r="D356" s="370"/>
    </row>
    <row r="357" spans="1:4" x14ac:dyDescent="0.3">
      <c r="A357" s="367">
        <v>91</v>
      </c>
      <c r="B357" s="41" t="s">
        <v>1869</v>
      </c>
      <c r="C357" s="370" t="s">
        <v>1870</v>
      </c>
      <c r="D357" s="370"/>
    </row>
    <row r="358" spans="1:4" x14ac:dyDescent="0.3">
      <c r="B358" s="7" t="s">
        <v>1998</v>
      </c>
      <c r="C358" s="370"/>
      <c r="D358" s="370"/>
    </row>
    <row r="359" spans="1:4" x14ac:dyDescent="0.3">
      <c r="A359" s="367">
        <v>92</v>
      </c>
      <c r="B359" s="295" t="s">
        <v>2091</v>
      </c>
      <c r="C359" s="370" t="s">
        <v>1870</v>
      </c>
      <c r="D359" s="370"/>
    </row>
    <row r="360" spans="1:4" x14ac:dyDescent="0.3">
      <c r="A360" s="18"/>
      <c r="B360" s="7" t="s">
        <v>1998</v>
      </c>
      <c r="C360" s="370"/>
      <c r="D360" s="370"/>
    </row>
    <row r="361" spans="1:4" ht="15" customHeight="1" x14ac:dyDescent="0.3">
      <c r="A361" s="367">
        <v>93</v>
      </c>
      <c r="B361" s="41" t="s">
        <v>467</v>
      </c>
      <c r="C361" s="370" t="s">
        <v>468</v>
      </c>
      <c r="D361" s="370"/>
    </row>
    <row r="362" spans="1:4" ht="15" customHeight="1" x14ac:dyDescent="0.3">
      <c r="B362" s="6" t="s">
        <v>2087</v>
      </c>
      <c r="C362" s="370"/>
      <c r="D362" s="370"/>
    </row>
    <row r="363" spans="1:4" ht="15" customHeight="1" x14ac:dyDescent="0.3">
      <c r="B363" s="6" t="s">
        <v>305</v>
      </c>
      <c r="C363" s="370"/>
      <c r="D363" s="370"/>
    </row>
    <row r="364" spans="1:4" ht="15" customHeight="1" x14ac:dyDescent="0.3">
      <c r="B364" s="14" t="s">
        <v>306</v>
      </c>
      <c r="C364" s="370"/>
      <c r="D364" s="370"/>
    </row>
    <row r="365" spans="1:4" ht="15" customHeight="1" x14ac:dyDescent="0.3">
      <c r="B365" s="14" t="s">
        <v>307</v>
      </c>
      <c r="C365" s="370"/>
      <c r="D365" s="370"/>
    </row>
    <row r="366" spans="1:4" ht="15" customHeight="1" x14ac:dyDescent="0.3">
      <c r="B366" s="14" t="s">
        <v>308</v>
      </c>
      <c r="C366" s="370"/>
      <c r="D366" s="370"/>
    </row>
    <row r="367" spans="1:4" x14ac:dyDescent="0.3">
      <c r="A367" s="367">
        <v>94</v>
      </c>
      <c r="B367" s="41" t="s">
        <v>469</v>
      </c>
      <c r="C367" s="370" t="s">
        <v>470</v>
      </c>
      <c r="D367" s="370"/>
    </row>
    <row r="368" spans="1:4" x14ac:dyDescent="0.3">
      <c r="B368" s="6" t="s">
        <v>310</v>
      </c>
      <c r="C368" s="370"/>
      <c r="D368" s="370"/>
    </row>
    <row r="369" spans="1:5" x14ac:dyDescent="0.3">
      <c r="B369" s="6" t="s">
        <v>252</v>
      </c>
      <c r="C369" s="370"/>
      <c r="D369" s="370"/>
    </row>
    <row r="370" spans="1:5" x14ac:dyDescent="0.3">
      <c r="B370" s="6" t="s">
        <v>2090</v>
      </c>
      <c r="C370" s="370"/>
      <c r="D370" s="370"/>
    </row>
    <row r="371" spans="1:5" ht="18" x14ac:dyDescent="0.35">
      <c r="B371" s="416" t="s">
        <v>2094</v>
      </c>
      <c r="E371" s="394"/>
    </row>
    <row r="372" spans="1:5" x14ac:dyDescent="0.3">
      <c r="A372" s="367">
        <v>95</v>
      </c>
      <c r="B372" s="372" t="s">
        <v>1830</v>
      </c>
    </row>
    <row r="373" spans="1:5" x14ac:dyDescent="0.3">
      <c r="A373" s="367">
        <v>96</v>
      </c>
      <c r="B373" s="372" t="s">
        <v>1842</v>
      </c>
    </row>
    <row r="374" spans="1:5" x14ac:dyDescent="0.3">
      <c r="A374" s="367">
        <v>97</v>
      </c>
      <c r="B374" s="372" t="s">
        <v>1827</v>
      </c>
    </row>
    <row r="375" spans="1:5" x14ac:dyDescent="0.3">
      <c r="A375" s="367">
        <v>98</v>
      </c>
      <c r="B375" s="372" t="s">
        <v>1858</v>
      </c>
    </row>
    <row r="376" spans="1:5" x14ac:dyDescent="0.3">
      <c r="A376" s="367">
        <v>99</v>
      </c>
      <c r="B376" s="372" t="s">
        <v>1833</v>
      </c>
    </row>
    <row r="377" spans="1:5" x14ac:dyDescent="0.3">
      <c r="A377" s="367">
        <v>100</v>
      </c>
      <c r="B377" s="372" t="s">
        <v>1841</v>
      </c>
    </row>
    <row r="378" spans="1:5" x14ac:dyDescent="0.3">
      <c r="A378" s="367">
        <v>101</v>
      </c>
      <c r="B378" s="372" t="s">
        <v>1822</v>
      </c>
    </row>
    <row r="379" spans="1:5" x14ac:dyDescent="0.3">
      <c r="A379" s="367">
        <v>102</v>
      </c>
      <c r="B379" s="372" t="s">
        <v>1826</v>
      </c>
    </row>
    <row r="380" spans="1:5" x14ac:dyDescent="0.3">
      <c r="A380" s="367">
        <v>103</v>
      </c>
      <c r="B380" s="372" t="s">
        <v>1829</v>
      </c>
    </row>
    <row r="381" spans="1:5" x14ac:dyDescent="0.3">
      <c r="A381" s="367">
        <v>104</v>
      </c>
      <c r="B381" s="372" t="s">
        <v>1832</v>
      </c>
    </row>
    <row r="382" spans="1:5" x14ac:dyDescent="0.3">
      <c r="A382" s="367">
        <v>105</v>
      </c>
      <c r="B382" s="372" t="s">
        <v>1819</v>
      </c>
    </row>
    <row r="383" spans="1:5" x14ac:dyDescent="0.3">
      <c r="A383" s="367">
        <v>106</v>
      </c>
      <c r="B383" s="372" t="s">
        <v>1831</v>
      </c>
    </row>
    <row r="384" spans="1:5" x14ac:dyDescent="0.3">
      <c r="A384" s="367">
        <v>107</v>
      </c>
      <c r="B384" s="17" t="s">
        <v>1837</v>
      </c>
    </row>
    <row r="385" spans="1:3" x14ac:dyDescent="0.3">
      <c r="A385" s="367">
        <v>108</v>
      </c>
      <c r="B385" s="372" t="s">
        <v>1821</v>
      </c>
    </row>
    <row r="386" spans="1:3" x14ac:dyDescent="0.3">
      <c r="A386" s="367">
        <v>109</v>
      </c>
      <c r="B386" s="17" t="s">
        <v>1859</v>
      </c>
    </row>
    <row r="387" spans="1:3" x14ac:dyDescent="0.3">
      <c r="A387" s="367">
        <v>110</v>
      </c>
      <c r="B387" s="17" t="s">
        <v>1861</v>
      </c>
    </row>
    <row r="388" spans="1:3" x14ac:dyDescent="0.3">
      <c r="A388" s="367">
        <v>111</v>
      </c>
      <c r="B388" s="17" t="s">
        <v>2129</v>
      </c>
    </row>
    <row r="389" spans="1:3" x14ac:dyDescent="0.3">
      <c r="A389" s="367">
        <v>112</v>
      </c>
      <c r="B389" s="372" t="s">
        <v>1838</v>
      </c>
    </row>
    <row r="390" spans="1:3" x14ac:dyDescent="0.3">
      <c r="A390" s="367">
        <v>113</v>
      </c>
      <c r="B390" s="372" t="s">
        <v>1839</v>
      </c>
    </row>
    <row r="391" spans="1:3" x14ac:dyDescent="0.3">
      <c r="A391" s="367">
        <v>114</v>
      </c>
      <c r="B391" s="372" t="s">
        <v>1823</v>
      </c>
      <c r="C391" s="372"/>
    </row>
    <row r="392" spans="1:3" x14ac:dyDescent="0.3">
      <c r="A392" s="367">
        <v>115</v>
      </c>
      <c r="B392" s="372" t="s">
        <v>1867</v>
      </c>
    </row>
    <row r="393" spans="1:3" x14ac:dyDescent="0.3">
      <c r="A393" s="367">
        <v>116</v>
      </c>
      <c r="B393" s="372" t="s">
        <v>1828</v>
      </c>
    </row>
    <row r="394" spans="1:3" x14ac:dyDescent="0.3">
      <c r="A394" s="367">
        <v>117</v>
      </c>
      <c r="B394" s="372" t="s">
        <v>1820</v>
      </c>
    </row>
    <row r="395" spans="1:3" x14ac:dyDescent="0.3">
      <c r="A395" s="367">
        <v>118</v>
      </c>
      <c r="B395" s="372" t="s">
        <v>1824</v>
      </c>
    </row>
    <row r="396" spans="1:3" x14ac:dyDescent="0.3">
      <c r="A396" s="367">
        <v>119</v>
      </c>
      <c r="B396" s="372" t="s">
        <v>1843</v>
      </c>
    </row>
    <row r="397" spans="1:3" x14ac:dyDescent="0.3">
      <c r="A397" s="367">
        <v>120</v>
      </c>
      <c r="B397" s="372" t="s">
        <v>1840</v>
      </c>
    </row>
    <row r="398" spans="1:3" x14ac:dyDescent="0.3">
      <c r="A398" s="367">
        <v>121</v>
      </c>
      <c r="B398" s="372" t="s">
        <v>1825</v>
      </c>
    </row>
    <row r="399" spans="1:3" x14ac:dyDescent="0.3">
      <c r="A399" s="367">
        <v>122</v>
      </c>
      <c r="B399" s="372" t="s">
        <v>1836</v>
      </c>
    </row>
    <row r="400" spans="1:3" x14ac:dyDescent="0.3">
      <c r="A400" s="367">
        <v>123</v>
      </c>
      <c r="B400" s="372" t="s">
        <v>1834</v>
      </c>
    </row>
    <row r="401" spans="1:2" x14ac:dyDescent="0.3">
      <c r="A401" s="367">
        <v>124</v>
      </c>
      <c r="B401" s="372" t="s">
        <v>1818</v>
      </c>
    </row>
    <row r="402" spans="1:2" x14ac:dyDescent="0.3">
      <c r="A402" s="367">
        <v>125</v>
      </c>
      <c r="B402" s="372" t="s">
        <v>1835</v>
      </c>
    </row>
    <row r="403" spans="1:2" x14ac:dyDescent="0.3">
      <c r="A403" s="367">
        <v>126</v>
      </c>
      <c r="B403" s="372" t="s">
        <v>1874</v>
      </c>
    </row>
    <row r="406" spans="1:2" x14ac:dyDescent="0.3">
      <c r="B406" s="381" t="s">
        <v>2130</v>
      </c>
    </row>
  </sheetData>
  <hyperlinks>
    <hyperlink ref="B4" r:id="rId1" xr:uid="{7685382F-CD17-4CDA-9B8E-9538F1706732}"/>
    <hyperlink ref="C4" r:id="rId2" xr:uid="{633A9937-98A3-4BF3-BE69-AB9BB85B2CCC}"/>
  </hyperlinks>
  <pageMargins left="0.31496062992125984" right="0.31496062992125984" top="0.35433070866141736" bottom="0.35433070866141736" header="0.31496062992125984" footer="0.31496062992125984"/>
  <pageSetup paperSize="9" orientation="portrait" horizont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E4A1-A428-49B0-A302-8BBF71DD4A18}">
  <dimension ref="A1:C105"/>
  <sheetViews>
    <sheetView topLeftCell="A10" zoomScale="95" zoomScaleNormal="95" workbookViewId="0">
      <selection activeCell="A6" sqref="A6"/>
    </sheetView>
  </sheetViews>
  <sheetFormatPr defaultRowHeight="14.4" x14ac:dyDescent="0.3"/>
  <cols>
    <col min="1" max="1" width="62.44140625" style="32" customWidth="1"/>
    <col min="2" max="2" width="53.109375" style="391" customWidth="1"/>
    <col min="3" max="3" width="42.44140625" style="21" customWidth="1"/>
  </cols>
  <sheetData>
    <row r="1" spans="1:3" ht="21" x14ac:dyDescent="0.3">
      <c r="A1" s="20" t="s">
        <v>1890</v>
      </c>
      <c r="B1" s="385"/>
    </row>
    <row r="2" spans="1:3" ht="18" x14ac:dyDescent="0.3">
      <c r="A2" s="22" t="s">
        <v>1712</v>
      </c>
      <c r="B2" s="385"/>
    </row>
    <row r="3" spans="1:3" ht="21" x14ac:dyDescent="0.3">
      <c r="A3" s="22" t="s">
        <v>1952</v>
      </c>
      <c r="B3" s="386"/>
    </row>
    <row r="4" spans="1:3" ht="21" x14ac:dyDescent="0.3">
      <c r="A4" s="23" t="s">
        <v>1713</v>
      </c>
      <c r="B4" s="387" t="s">
        <v>1711</v>
      </c>
      <c r="C4" s="24" t="s">
        <v>471</v>
      </c>
    </row>
    <row r="5" spans="1:3" ht="28.5" customHeight="1" x14ac:dyDescent="0.3">
      <c r="A5" s="25" t="s">
        <v>472</v>
      </c>
      <c r="B5" s="388" t="s">
        <v>473</v>
      </c>
      <c r="C5" s="28" t="s">
        <v>474</v>
      </c>
    </row>
    <row r="6" spans="1:3" ht="27" customHeight="1" x14ac:dyDescent="0.3">
      <c r="A6" s="25" t="s">
        <v>475</v>
      </c>
      <c r="B6" s="382" t="s">
        <v>476</v>
      </c>
      <c r="C6" s="27" t="s">
        <v>477</v>
      </c>
    </row>
    <row r="7" spans="1:3" ht="27" customHeight="1" x14ac:dyDescent="0.3">
      <c r="A7" s="25" t="s">
        <v>478</v>
      </c>
      <c r="B7" s="388" t="s">
        <v>380</v>
      </c>
      <c r="C7" s="28" t="s">
        <v>477</v>
      </c>
    </row>
    <row r="8" spans="1:3" ht="23.25" customHeight="1" x14ac:dyDescent="0.3">
      <c r="A8" s="25" t="s">
        <v>479</v>
      </c>
      <c r="B8" s="384" t="s">
        <v>480</v>
      </c>
      <c r="C8" s="28" t="s">
        <v>477</v>
      </c>
    </row>
    <row r="9" spans="1:3" ht="21.75" customHeight="1" x14ac:dyDescent="0.3">
      <c r="A9" s="25" t="s">
        <v>481</v>
      </c>
      <c r="B9" s="384" t="s">
        <v>482</v>
      </c>
      <c r="C9" s="21" t="s">
        <v>483</v>
      </c>
    </row>
    <row r="10" spans="1:3" ht="18" x14ac:dyDescent="0.3">
      <c r="A10" s="25" t="s">
        <v>484</v>
      </c>
      <c r="B10" s="384" t="s">
        <v>485</v>
      </c>
      <c r="C10" s="21" t="s">
        <v>486</v>
      </c>
    </row>
    <row r="11" spans="1:3" ht="18" x14ac:dyDescent="0.3">
      <c r="A11" s="25" t="s">
        <v>487</v>
      </c>
      <c r="B11" s="384" t="s">
        <v>488</v>
      </c>
      <c r="C11" s="26" t="s">
        <v>489</v>
      </c>
    </row>
    <row r="12" spans="1:3" ht="18" x14ac:dyDescent="0.3">
      <c r="A12" s="25" t="s">
        <v>490</v>
      </c>
      <c r="B12" s="384" t="s">
        <v>491</v>
      </c>
      <c r="C12" s="26" t="s">
        <v>489</v>
      </c>
    </row>
    <row r="13" spans="1:3" ht="28.5" customHeight="1" x14ac:dyDescent="0.3">
      <c r="A13" s="25" t="s">
        <v>492</v>
      </c>
      <c r="B13" s="384" t="s">
        <v>488</v>
      </c>
      <c r="C13" s="21" t="s">
        <v>493</v>
      </c>
    </row>
    <row r="14" spans="1:3" ht="24" customHeight="1" x14ac:dyDescent="0.3">
      <c r="A14" s="25" t="s">
        <v>494</v>
      </c>
      <c r="B14" s="384" t="s">
        <v>488</v>
      </c>
      <c r="C14" s="26" t="s">
        <v>489</v>
      </c>
    </row>
    <row r="15" spans="1:3" ht="18" x14ac:dyDescent="0.3">
      <c r="A15" s="25" t="s">
        <v>495</v>
      </c>
      <c r="B15" s="384" t="s">
        <v>496</v>
      </c>
      <c r="C15" s="28" t="s">
        <v>477</v>
      </c>
    </row>
    <row r="16" spans="1:3" ht="21" customHeight="1" x14ac:dyDescent="0.3">
      <c r="A16" s="25" t="s">
        <v>497</v>
      </c>
      <c r="B16" s="384" t="s">
        <v>498</v>
      </c>
      <c r="C16" s="21" t="s">
        <v>499</v>
      </c>
    </row>
    <row r="17" spans="1:3" ht="24" customHeight="1" x14ac:dyDescent="0.3">
      <c r="A17" s="25" t="s">
        <v>500</v>
      </c>
      <c r="B17" s="384" t="s">
        <v>501</v>
      </c>
      <c r="C17" s="21" t="s">
        <v>502</v>
      </c>
    </row>
    <row r="18" spans="1:3" ht="28.5" customHeight="1" x14ac:dyDescent="0.3">
      <c r="A18" s="25" t="s">
        <v>503</v>
      </c>
      <c r="B18" s="384" t="s">
        <v>504</v>
      </c>
      <c r="C18" s="21" t="s">
        <v>505</v>
      </c>
    </row>
    <row r="19" spans="1:3" ht="21" customHeight="1" x14ac:dyDescent="0.3">
      <c r="A19" s="25" t="s">
        <v>506</v>
      </c>
      <c r="B19" s="384" t="s">
        <v>507</v>
      </c>
      <c r="C19" s="28" t="s">
        <v>477</v>
      </c>
    </row>
    <row r="20" spans="1:3" ht="23.25" customHeight="1" x14ac:dyDescent="0.3">
      <c r="A20" s="25" t="s">
        <v>508</v>
      </c>
      <c r="B20" s="384" t="s">
        <v>509</v>
      </c>
      <c r="C20" s="26" t="s">
        <v>510</v>
      </c>
    </row>
    <row r="21" spans="1:3" ht="24" customHeight="1" x14ac:dyDescent="0.3">
      <c r="A21" s="25" t="s">
        <v>511</v>
      </c>
      <c r="B21" s="384" t="s">
        <v>512</v>
      </c>
      <c r="C21" s="21" t="s">
        <v>513</v>
      </c>
    </row>
    <row r="22" spans="1:3" ht="27" customHeight="1" x14ac:dyDescent="0.3">
      <c r="A22" s="25" t="s">
        <v>514</v>
      </c>
      <c r="B22" s="384" t="s">
        <v>515</v>
      </c>
      <c r="C22" s="26" t="s">
        <v>489</v>
      </c>
    </row>
    <row r="23" spans="1:3" ht="18" x14ac:dyDescent="0.3">
      <c r="A23" s="25" t="s">
        <v>516</v>
      </c>
      <c r="B23" s="384" t="s">
        <v>517</v>
      </c>
      <c r="C23" s="21" t="s">
        <v>486</v>
      </c>
    </row>
    <row r="24" spans="1:3" ht="21" customHeight="1" x14ac:dyDescent="0.3">
      <c r="A24" s="25" t="s">
        <v>518</v>
      </c>
      <c r="B24" s="384" t="s">
        <v>519</v>
      </c>
      <c r="C24" s="21" t="s">
        <v>520</v>
      </c>
    </row>
    <row r="25" spans="1:3" ht="18" x14ac:dyDescent="0.3">
      <c r="A25" s="25" t="s">
        <v>1709</v>
      </c>
      <c r="B25" s="384" t="s">
        <v>1710</v>
      </c>
      <c r="C25" s="28" t="s">
        <v>477</v>
      </c>
    </row>
    <row r="26" spans="1:3" ht="25.5" customHeight="1" x14ac:dyDescent="0.3">
      <c r="A26" s="29" t="s">
        <v>521</v>
      </c>
      <c r="B26" s="389" t="s">
        <v>522</v>
      </c>
      <c r="C26" s="21" t="s">
        <v>493</v>
      </c>
    </row>
    <row r="27" spans="1:3" ht="30.75" customHeight="1" x14ac:dyDescent="0.3">
      <c r="A27" s="25" t="s">
        <v>523</v>
      </c>
      <c r="B27" s="384" t="s">
        <v>524</v>
      </c>
      <c r="C27" s="21" t="s">
        <v>502</v>
      </c>
    </row>
    <row r="28" spans="1:3" ht="29.25" customHeight="1" x14ac:dyDescent="0.3">
      <c r="A28" s="25" t="s">
        <v>525</v>
      </c>
      <c r="B28" s="384" t="s">
        <v>526</v>
      </c>
      <c r="C28" s="28" t="s">
        <v>477</v>
      </c>
    </row>
    <row r="29" spans="1:3" ht="21" customHeight="1" x14ac:dyDescent="0.3">
      <c r="A29" s="25" t="s">
        <v>527</v>
      </c>
      <c r="B29" s="390" t="s">
        <v>1763</v>
      </c>
      <c r="C29" s="21" t="s">
        <v>502</v>
      </c>
    </row>
    <row r="30" spans="1:3" ht="25.5" customHeight="1" x14ac:dyDescent="0.3">
      <c r="A30" s="25" t="s">
        <v>528</v>
      </c>
      <c r="B30" s="384" t="s">
        <v>529</v>
      </c>
      <c r="C30" s="21" t="s">
        <v>499</v>
      </c>
    </row>
    <row r="31" spans="1:3" ht="24.75" customHeight="1" x14ac:dyDescent="0.3">
      <c r="A31" s="25" t="s">
        <v>530</v>
      </c>
      <c r="B31" s="384" t="s">
        <v>531</v>
      </c>
      <c r="C31" s="21" t="s">
        <v>493</v>
      </c>
    </row>
    <row r="32" spans="1:3" ht="24" customHeight="1" x14ac:dyDescent="0.3">
      <c r="A32" s="25" t="s">
        <v>532</v>
      </c>
      <c r="B32" s="384" t="s">
        <v>533</v>
      </c>
      <c r="C32" s="21" t="s">
        <v>499</v>
      </c>
    </row>
    <row r="33" spans="1:3" ht="27.75" customHeight="1" x14ac:dyDescent="0.3">
      <c r="A33" s="25" t="s">
        <v>534</v>
      </c>
      <c r="B33" s="384" t="s">
        <v>535</v>
      </c>
      <c r="C33" s="26" t="s">
        <v>489</v>
      </c>
    </row>
    <row r="34" spans="1:3" ht="24" customHeight="1" x14ac:dyDescent="0.3">
      <c r="A34" s="25" t="s">
        <v>536</v>
      </c>
      <c r="B34" s="384" t="s">
        <v>537</v>
      </c>
      <c r="C34" s="21" t="s">
        <v>505</v>
      </c>
    </row>
    <row r="35" spans="1:3" ht="27" customHeight="1" x14ac:dyDescent="0.3">
      <c r="A35" s="25" t="s">
        <v>538</v>
      </c>
      <c r="B35" s="384" t="s">
        <v>539</v>
      </c>
      <c r="C35" s="21" t="s">
        <v>499</v>
      </c>
    </row>
    <row r="36" spans="1:3" ht="18" x14ac:dyDescent="0.3">
      <c r="A36" s="25" t="s">
        <v>540</v>
      </c>
      <c r="B36" s="384" t="s">
        <v>541</v>
      </c>
      <c r="C36" s="21" t="s">
        <v>486</v>
      </c>
    </row>
    <row r="37" spans="1:3" ht="25.5" customHeight="1" x14ac:dyDescent="0.3">
      <c r="A37" s="25" t="s">
        <v>542</v>
      </c>
      <c r="B37" s="384" t="s">
        <v>543</v>
      </c>
      <c r="C37" s="26" t="s">
        <v>489</v>
      </c>
    </row>
    <row r="38" spans="1:3" ht="25.5" customHeight="1" x14ac:dyDescent="0.3">
      <c r="A38" s="25" t="s">
        <v>544</v>
      </c>
      <c r="B38" s="384" t="s">
        <v>545</v>
      </c>
      <c r="C38" s="21" t="s">
        <v>502</v>
      </c>
    </row>
    <row r="39" spans="1:3" ht="22.5" customHeight="1" x14ac:dyDescent="0.3">
      <c r="A39" s="25" t="s">
        <v>546</v>
      </c>
      <c r="B39" s="384" t="s">
        <v>547</v>
      </c>
      <c r="C39" s="21" t="s">
        <v>505</v>
      </c>
    </row>
    <row r="40" spans="1:3" ht="33" customHeight="1" x14ac:dyDescent="0.3">
      <c r="A40" s="25" t="s">
        <v>548</v>
      </c>
      <c r="B40" s="384" t="s">
        <v>549</v>
      </c>
      <c r="C40" s="28" t="s">
        <v>477</v>
      </c>
    </row>
    <row r="41" spans="1:3" ht="24.75" customHeight="1" x14ac:dyDescent="0.3">
      <c r="A41" s="25" t="s">
        <v>550</v>
      </c>
      <c r="B41" s="384" t="s">
        <v>551</v>
      </c>
      <c r="C41" s="21" t="s">
        <v>505</v>
      </c>
    </row>
    <row r="42" spans="1:3" ht="27.75" customHeight="1" x14ac:dyDescent="0.3">
      <c r="A42" s="25" t="s">
        <v>552</v>
      </c>
      <c r="B42" s="384" t="s">
        <v>553</v>
      </c>
      <c r="C42" s="28" t="s">
        <v>477</v>
      </c>
    </row>
    <row r="43" spans="1:3" ht="26.25" customHeight="1" x14ac:dyDescent="0.3">
      <c r="A43" s="25" t="s">
        <v>554</v>
      </c>
      <c r="B43" s="384" t="s">
        <v>555</v>
      </c>
      <c r="C43" s="28" t="s">
        <v>474</v>
      </c>
    </row>
    <row r="44" spans="1:3" ht="30" customHeight="1" x14ac:dyDescent="0.3">
      <c r="A44" s="29" t="s">
        <v>556</v>
      </c>
      <c r="B44" s="389" t="s">
        <v>557</v>
      </c>
      <c r="C44" s="21" t="s">
        <v>499</v>
      </c>
    </row>
    <row r="45" spans="1:3" ht="24" customHeight="1" x14ac:dyDescent="0.3">
      <c r="A45" s="25" t="s">
        <v>558</v>
      </c>
      <c r="B45" s="384" t="s">
        <v>559</v>
      </c>
      <c r="C45" s="21" t="s">
        <v>499</v>
      </c>
    </row>
    <row r="46" spans="1:3" ht="25.5" customHeight="1" x14ac:dyDescent="0.3">
      <c r="A46" s="25" t="s">
        <v>560</v>
      </c>
      <c r="B46" s="384" t="s">
        <v>561</v>
      </c>
      <c r="C46" s="21" t="s">
        <v>499</v>
      </c>
    </row>
    <row r="47" spans="1:3" ht="27" customHeight="1" x14ac:dyDescent="0.3">
      <c r="A47" s="25" t="s">
        <v>562</v>
      </c>
      <c r="B47" s="384" t="s">
        <v>563</v>
      </c>
      <c r="C47" s="26" t="s">
        <v>489</v>
      </c>
    </row>
    <row r="48" spans="1:3" ht="22.5" customHeight="1" x14ac:dyDescent="0.3">
      <c r="A48" s="25" t="s">
        <v>564</v>
      </c>
      <c r="B48" s="384" t="s">
        <v>565</v>
      </c>
      <c r="C48" s="21" t="s">
        <v>483</v>
      </c>
    </row>
    <row r="49" spans="1:3" ht="27.75" customHeight="1" x14ac:dyDescent="0.3">
      <c r="A49" s="25" t="s">
        <v>566</v>
      </c>
      <c r="B49" s="384" t="s">
        <v>567</v>
      </c>
      <c r="C49" s="21" t="s">
        <v>502</v>
      </c>
    </row>
    <row r="50" spans="1:3" ht="28.5" customHeight="1" x14ac:dyDescent="0.3">
      <c r="A50" s="25" t="s">
        <v>568</v>
      </c>
      <c r="B50" s="384" t="s">
        <v>569</v>
      </c>
      <c r="C50" s="28" t="s">
        <v>477</v>
      </c>
    </row>
    <row r="51" spans="1:3" ht="23.25" customHeight="1" x14ac:dyDescent="0.3">
      <c r="A51" s="25" t="s">
        <v>570</v>
      </c>
      <c r="B51" s="384" t="s">
        <v>571</v>
      </c>
      <c r="C51" s="21" t="s">
        <v>499</v>
      </c>
    </row>
    <row r="52" spans="1:3" ht="25.5" customHeight="1" x14ac:dyDescent="0.3">
      <c r="A52" s="25" t="s">
        <v>572</v>
      </c>
      <c r="B52" s="384" t="s">
        <v>488</v>
      </c>
      <c r="C52" s="26" t="s">
        <v>489</v>
      </c>
    </row>
    <row r="53" spans="1:3" ht="22.5" customHeight="1" x14ac:dyDescent="0.3">
      <c r="A53" s="25" t="s">
        <v>573</v>
      </c>
      <c r="B53" s="384" t="s">
        <v>574</v>
      </c>
      <c r="C53" s="26" t="s">
        <v>489</v>
      </c>
    </row>
    <row r="54" spans="1:3" ht="28.5" customHeight="1" x14ac:dyDescent="0.3">
      <c r="A54" s="25" t="s">
        <v>575</v>
      </c>
      <c r="B54" s="384" t="s">
        <v>576</v>
      </c>
      <c r="C54" s="21" t="s">
        <v>577</v>
      </c>
    </row>
    <row r="55" spans="1:3" ht="27" customHeight="1" x14ac:dyDescent="0.3">
      <c r="A55" s="25" t="s">
        <v>578</v>
      </c>
      <c r="B55" s="384" t="s">
        <v>579</v>
      </c>
      <c r="C55" s="21" t="s">
        <v>483</v>
      </c>
    </row>
    <row r="56" spans="1:3" ht="32.25" customHeight="1" x14ac:dyDescent="0.3">
      <c r="A56" s="25" t="s">
        <v>580</v>
      </c>
      <c r="B56" s="384" t="s">
        <v>581</v>
      </c>
      <c r="C56" s="28" t="s">
        <v>477</v>
      </c>
    </row>
    <row r="57" spans="1:3" ht="29.25" customHeight="1" x14ac:dyDescent="0.3">
      <c r="A57" s="25" t="s">
        <v>582</v>
      </c>
      <c r="B57" s="384" t="s">
        <v>583</v>
      </c>
      <c r="C57" s="28" t="s">
        <v>474</v>
      </c>
    </row>
    <row r="58" spans="1:3" ht="30" customHeight="1" x14ac:dyDescent="0.3">
      <c r="A58" s="25" t="s">
        <v>584</v>
      </c>
      <c r="B58" s="384" t="s">
        <v>585</v>
      </c>
      <c r="C58" s="28" t="s">
        <v>474</v>
      </c>
    </row>
    <row r="59" spans="1:3" ht="30" customHeight="1" x14ac:dyDescent="0.3">
      <c r="A59" s="25" t="s">
        <v>586</v>
      </c>
      <c r="B59" s="384" t="s">
        <v>587</v>
      </c>
      <c r="C59" s="21" t="s">
        <v>502</v>
      </c>
    </row>
    <row r="60" spans="1:3" ht="18" x14ac:dyDescent="0.3">
      <c r="A60" s="25" t="s">
        <v>588</v>
      </c>
      <c r="B60" s="384" t="s">
        <v>488</v>
      </c>
      <c r="C60" s="21" t="s">
        <v>483</v>
      </c>
    </row>
    <row r="61" spans="1:3" ht="26.25" customHeight="1" x14ac:dyDescent="0.3">
      <c r="A61" s="25" t="s">
        <v>589</v>
      </c>
      <c r="B61" s="384" t="s">
        <v>590</v>
      </c>
      <c r="C61" s="21" t="s">
        <v>502</v>
      </c>
    </row>
    <row r="62" spans="1:3" ht="26.25" customHeight="1" x14ac:dyDescent="0.3">
      <c r="A62" s="25" t="s">
        <v>591</v>
      </c>
      <c r="B62" s="384" t="s">
        <v>592</v>
      </c>
      <c r="C62" s="26" t="s">
        <v>593</v>
      </c>
    </row>
    <row r="63" spans="1:3" ht="36.75" customHeight="1" x14ac:dyDescent="0.3">
      <c r="A63" s="25" t="s">
        <v>594</v>
      </c>
      <c r="B63" s="384" t="s">
        <v>595</v>
      </c>
      <c r="C63" s="28" t="s">
        <v>474</v>
      </c>
    </row>
    <row r="64" spans="1:3" ht="41.25" customHeight="1" x14ac:dyDescent="0.3">
      <c r="A64" s="25" t="s">
        <v>596</v>
      </c>
      <c r="B64" s="384" t="s">
        <v>597</v>
      </c>
      <c r="C64" s="28" t="s">
        <v>474</v>
      </c>
    </row>
    <row r="65" spans="1:3" ht="31.5" customHeight="1" x14ac:dyDescent="0.3">
      <c r="A65" s="25" t="s">
        <v>598</v>
      </c>
      <c r="B65" s="384" t="s">
        <v>599</v>
      </c>
      <c r="C65" s="26" t="s">
        <v>489</v>
      </c>
    </row>
    <row r="66" spans="1:3" ht="31.5" customHeight="1" x14ac:dyDescent="0.3">
      <c r="A66" s="25" t="s">
        <v>600</v>
      </c>
      <c r="B66" s="384" t="s">
        <v>601</v>
      </c>
      <c r="C66" s="21" t="s">
        <v>502</v>
      </c>
    </row>
    <row r="67" spans="1:3" ht="30.75" customHeight="1" x14ac:dyDescent="0.3">
      <c r="A67" s="25" t="s">
        <v>602</v>
      </c>
      <c r="B67" s="383" t="s">
        <v>603</v>
      </c>
      <c r="C67" s="21" t="s">
        <v>502</v>
      </c>
    </row>
    <row r="68" spans="1:3" ht="28.5" customHeight="1" x14ac:dyDescent="0.3">
      <c r="A68" s="25" t="s">
        <v>604</v>
      </c>
      <c r="B68" s="384" t="s">
        <v>605</v>
      </c>
      <c r="C68" s="21" t="s">
        <v>499</v>
      </c>
    </row>
    <row r="69" spans="1:3" ht="33" customHeight="1" x14ac:dyDescent="0.3">
      <c r="A69" s="25" t="s">
        <v>606</v>
      </c>
      <c r="B69" s="384" t="s">
        <v>607</v>
      </c>
      <c r="C69" s="21" t="s">
        <v>486</v>
      </c>
    </row>
    <row r="70" spans="1:3" ht="24" customHeight="1" x14ac:dyDescent="0.3">
      <c r="A70" s="25" t="s">
        <v>608</v>
      </c>
      <c r="B70" s="384" t="s">
        <v>609</v>
      </c>
      <c r="C70" s="28" t="s">
        <v>477</v>
      </c>
    </row>
    <row r="71" spans="1:3" ht="24" customHeight="1" x14ac:dyDescent="0.3">
      <c r="A71" s="30" t="s">
        <v>610</v>
      </c>
      <c r="B71" s="384"/>
    </row>
    <row r="72" spans="1:3" ht="29.25" customHeight="1" x14ac:dyDescent="0.3">
      <c r="A72" s="30" t="s">
        <v>611</v>
      </c>
      <c r="B72" s="384"/>
    </row>
    <row r="73" spans="1:3" ht="24.75" customHeight="1" x14ac:dyDescent="0.3">
      <c r="A73" s="30" t="s">
        <v>612</v>
      </c>
      <c r="B73" s="384"/>
    </row>
    <row r="74" spans="1:3" ht="36.75" customHeight="1" x14ac:dyDescent="0.3">
      <c r="A74" s="25" t="s">
        <v>613</v>
      </c>
      <c r="B74" s="384" t="s">
        <v>614</v>
      </c>
      <c r="C74" s="21" t="s">
        <v>493</v>
      </c>
    </row>
    <row r="75" spans="1:3" ht="28.5" customHeight="1" x14ac:dyDescent="0.3">
      <c r="A75" s="25" t="s">
        <v>615</v>
      </c>
      <c r="B75" s="384" t="s">
        <v>616</v>
      </c>
      <c r="C75" s="26" t="s">
        <v>510</v>
      </c>
    </row>
    <row r="76" spans="1:3" ht="32.25" customHeight="1" x14ac:dyDescent="0.3">
      <c r="A76" s="25" t="s">
        <v>617</v>
      </c>
      <c r="B76" s="384" t="s">
        <v>618</v>
      </c>
      <c r="C76" s="21" t="s">
        <v>505</v>
      </c>
    </row>
    <row r="77" spans="1:3" ht="26.25" customHeight="1" x14ac:dyDescent="0.3">
      <c r="A77" s="25" t="s">
        <v>619</v>
      </c>
      <c r="B77" s="384" t="s">
        <v>620</v>
      </c>
      <c r="C77" s="21" t="s">
        <v>502</v>
      </c>
    </row>
    <row r="78" spans="1:3" ht="25.5" customHeight="1" x14ac:dyDescent="0.3">
      <c r="A78" s="25" t="s">
        <v>621</v>
      </c>
      <c r="B78" s="384" t="s">
        <v>622</v>
      </c>
      <c r="C78" s="28" t="s">
        <v>477</v>
      </c>
    </row>
    <row r="79" spans="1:3" ht="22.5" customHeight="1" x14ac:dyDescent="0.3">
      <c r="A79" s="25" t="s">
        <v>623</v>
      </c>
      <c r="B79" s="384" t="s">
        <v>624</v>
      </c>
      <c r="C79" s="21" t="s">
        <v>483</v>
      </c>
    </row>
    <row r="80" spans="1:3" ht="18" x14ac:dyDescent="0.3">
      <c r="A80" s="25" t="s">
        <v>625</v>
      </c>
      <c r="B80" s="384" t="s">
        <v>626</v>
      </c>
      <c r="C80" s="21" t="s">
        <v>502</v>
      </c>
    </row>
    <row r="81" spans="1:3" ht="15.6" x14ac:dyDescent="0.3">
      <c r="A81" s="30" t="s">
        <v>610</v>
      </c>
      <c r="B81" s="384"/>
    </row>
    <row r="82" spans="1:3" ht="21.75" customHeight="1" x14ac:dyDescent="0.3">
      <c r="A82" s="30" t="s">
        <v>611</v>
      </c>
      <c r="B82" s="384"/>
    </row>
    <row r="83" spans="1:3" ht="24.75" customHeight="1" x14ac:dyDescent="0.3">
      <c r="A83" s="25" t="s">
        <v>627</v>
      </c>
      <c r="B83" s="384" t="s">
        <v>628</v>
      </c>
      <c r="C83" s="21" t="s">
        <v>499</v>
      </c>
    </row>
    <row r="84" spans="1:3" ht="18" x14ac:dyDescent="0.3">
      <c r="A84" s="25" t="s">
        <v>629</v>
      </c>
      <c r="B84" s="384" t="s">
        <v>488</v>
      </c>
      <c r="C84" s="21" t="s">
        <v>483</v>
      </c>
    </row>
    <row r="85" spans="1:3" ht="24.75" customHeight="1" x14ac:dyDescent="0.3">
      <c r="A85" s="25" t="s">
        <v>630</v>
      </c>
      <c r="B85" s="384" t="s">
        <v>488</v>
      </c>
      <c r="C85" s="28" t="s">
        <v>477</v>
      </c>
    </row>
    <row r="86" spans="1:3" ht="28.5" customHeight="1" x14ac:dyDescent="0.3">
      <c r="A86" s="25" t="s">
        <v>631</v>
      </c>
      <c r="B86" s="384" t="s">
        <v>632</v>
      </c>
      <c r="C86" s="21" t="s">
        <v>633</v>
      </c>
    </row>
    <row r="87" spans="1:3" ht="24.75" customHeight="1" x14ac:dyDescent="0.3">
      <c r="A87" s="25" t="s">
        <v>634</v>
      </c>
      <c r="B87" s="384" t="s">
        <v>635</v>
      </c>
      <c r="C87" s="21" t="s">
        <v>499</v>
      </c>
    </row>
    <row r="88" spans="1:3" ht="26.25" customHeight="1" x14ac:dyDescent="0.3">
      <c r="A88" s="25" t="s">
        <v>636</v>
      </c>
      <c r="B88" s="384" t="s">
        <v>637</v>
      </c>
      <c r="C88" s="21" t="s">
        <v>505</v>
      </c>
    </row>
    <row r="89" spans="1:3" ht="24.75" customHeight="1" x14ac:dyDescent="0.3">
      <c r="A89" s="25" t="s">
        <v>638</v>
      </c>
      <c r="B89" s="383" t="s">
        <v>639</v>
      </c>
      <c r="C89" s="21" t="s">
        <v>505</v>
      </c>
    </row>
    <row r="90" spans="1:3" ht="29.25" customHeight="1" x14ac:dyDescent="0.3">
      <c r="A90" s="25" t="s">
        <v>640</v>
      </c>
      <c r="B90" s="384" t="s">
        <v>641</v>
      </c>
      <c r="C90" s="21" t="s">
        <v>502</v>
      </c>
    </row>
    <row r="91" spans="1:3" ht="27" customHeight="1" x14ac:dyDescent="0.3">
      <c r="A91" s="25" t="s">
        <v>642</v>
      </c>
      <c r="B91" s="384" t="s">
        <v>643</v>
      </c>
      <c r="C91" s="21" t="s">
        <v>502</v>
      </c>
    </row>
    <row r="92" spans="1:3" ht="30" customHeight="1" x14ac:dyDescent="0.3">
      <c r="A92" s="25" t="s">
        <v>644</v>
      </c>
      <c r="B92" s="384" t="s">
        <v>645</v>
      </c>
      <c r="C92" s="21" t="s">
        <v>493</v>
      </c>
    </row>
    <row r="93" spans="1:3" ht="24.75" customHeight="1" x14ac:dyDescent="0.3">
      <c r="A93" s="25" t="s">
        <v>646</v>
      </c>
      <c r="B93" s="384" t="s">
        <v>647</v>
      </c>
      <c r="C93" s="28" t="s">
        <v>474</v>
      </c>
    </row>
    <row r="94" spans="1:3" ht="24.75" customHeight="1" x14ac:dyDescent="0.3">
      <c r="A94" s="25" t="s">
        <v>648</v>
      </c>
      <c r="B94" s="384" t="s">
        <v>569</v>
      </c>
      <c r="C94" s="21" t="s">
        <v>633</v>
      </c>
    </row>
    <row r="95" spans="1:3" ht="23.25" customHeight="1" x14ac:dyDescent="0.3">
      <c r="A95" s="25" t="s">
        <v>649</v>
      </c>
      <c r="B95" s="384" t="s">
        <v>650</v>
      </c>
      <c r="C95" s="26" t="s">
        <v>489</v>
      </c>
    </row>
    <row r="96" spans="1:3" ht="23.25" customHeight="1" x14ac:dyDescent="0.3">
      <c r="A96" s="25" t="s">
        <v>651</v>
      </c>
      <c r="B96" s="384" t="s">
        <v>571</v>
      </c>
      <c r="C96" s="28" t="s">
        <v>477</v>
      </c>
    </row>
    <row r="97" spans="1:3" ht="33" customHeight="1" x14ac:dyDescent="0.3">
      <c r="A97" s="25" t="s">
        <v>652</v>
      </c>
      <c r="B97" s="384" t="s">
        <v>653</v>
      </c>
      <c r="C97" s="26" t="s">
        <v>489</v>
      </c>
    </row>
    <row r="98" spans="1:3" ht="26.25" customHeight="1" x14ac:dyDescent="0.3">
      <c r="A98" s="25" t="s">
        <v>654</v>
      </c>
      <c r="B98" s="384" t="s">
        <v>645</v>
      </c>
      <c r="C98" s="26" t="s">
        <v>489</v>
      </c>
    </row>
    <row r="99" spans="1:3" ht="27.75" customHeight="1" x14ac:dyDescent="0.3">
      <c r="A99" s="25" t="s">
        <v>655</v>
      </c>
      <c r="B99" s="384" t="s">
        <v>488</v>
      </c>
      <c r="C99" s="21" t="s">
        <v>502</v>
      </c>
    </row>
    <row r="100" spans="1:3" ht="23.25" customHeight="1" x14ac:dyDescent="0.3">
      <c r="A100" s="25" t="s">
        <v>656</v>
      </c>
      <c r="B100" s="384" t="s">
        <v>657</v>
      </c>
      <c r="C100" s="26" t="s">
        <v>593</v>
      </c>
    </row>
    <row r="101" spans="1:3" ht="25.5" customHeight="1" x14ac:dyDescent="0.3">
      <c r="A101" s="25" t="s">
        <v>658</v>
      </c>
      <c r="B101" s="384" t="s">
        <v>659</v>
      </c>
      <c r="C101" s="21" t="s">
        <v>520</v>
      </c>
    </row>
    <row r="102" spans="1:3" ht="24.75" customHeight="1" x14ac:dyDescent="0.3">
      <c r="A102" s="25" t="s">
        <v>660</v>
      </c>
      <c r="B102" s="384" t="s">
        <v>661</v>
      </c>
      <c r="C102" s="26" t="s">
        <v>489</v>
      </c>
    </row>
    <row r="103" spans="1:3" ht="33" customHeight="1" x14ac:dyDescent="0.3">
      <c r="A103" s="25" t="s">
        <v>662</v>
      </c>
      <c r="B103" s="384" t="s">
        <v>657</v>
      </c>
      <c r="C103" s="26" t="s">
        <v>489</v>
      </c>
    </row>
    <row r="105" spans="1:3" ht="21" x14ac:dyDescent="0.3">
      <c r="A105" s="31"/>
      <c r="B105" s="38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E815-72D9-49D7-A3AC-04F302EF3396}">
  <dimension ref="A1:D96"/>
  <sheetViews>
    <sheetView topLeftCell="A42" workbookViewId="0">
      <selection activeCell="D20" sqref="D20"/>
    </sheetView>
  </sheetViews>
  <sheetFormatPr defaultRowHeight="15.6" x14ac:dyDescent="0.3"/>
  <cols>
    <col min="1" max="1" width="42.88671875" style="43" customWidth="1"/>
    <col min="2" max="2" width="21.109375" style="17" customWidth="1"/>
    <col min="3" max="3" width="5.5546875" style="508" customWidth="1"/>
  </cols>
  <sheetData>
    <row r="1" spans="1:4" ht="23.4" x14ac:dyDescent="0.3">
      <c r="A1" s="33" t="s">
        <v>663</v>
      </c>
    </row>
    <row r="2" spans="1:4" ht="21" x14ac:dyDescent="0.3">
      <c r="A2" s="34" t="s">
        <v>664</v>
      </c>
      <c r="B2" s="35"/>
    </row>
    <row r="3" spans="1:4" ht="21" x14ac:dyDescent="0.3">
      <c r="A3" s="34" t="s">
        <v>1714</v>
      </c>
      <c r="B3" s="35"/>
    </row>
    <row r="4" spans="1:4" ht="18" x14ac:dyDescent="0.3">
      <c r="A4" s="36" t="s">
        <v>665</v>
      </c>
    </row>
    <row r="5" spans="1:4" ht="18" x14ac:dyDescent="0.3">
      <c r="A5" s="36" t="s">
        <v>1865</v>
      </c>
    </row>
    <row r="6" spans="1:4" ht="17.399999999999999" x14ac:dyDescent="0.3">
      <c r="A6" s="37"/>
      <c r="C6" s="367">
        <f>COUNTA(C7:C87)</f>
        <v>67</v>
      </c>
      <c r="D6" s="367">
        <f>COUNTA(D7:D87)</f>
        <v>7</v>
      </c>
    </row>
    <row r="7" spans="1:4" ht="18" x14ac:dyDescent="0.3">
      <c r="A7" s="38" t="s">
        <v>666</v>
      </c>
      <c r="B7" s="17" t="s">
        <v>667</v>
      </c>
      <c r="C7" s="508" t="s">
        <v>5</v>
      </c>
    </row>
    <row r="8" spans="1:4" ht="18" x14ac:dyDescent="0.3">
      <c r="A8" s="38" t="s">
        <v>1800</v>
      </c>
      <c r="B8" s="17" t="s">
        <v>1801</v>
      </c>
      <c r="C8" s="508" t="s">
        <v>5</v>
      </c>
    </row>
    <row r="9" spans="1:4" ht="18" x14ac:dyDescent="0.3">
      <c r="A9" s="38" t="s">
        <v>1791</v>
      </c>
      <c r="B9" s="17" t="s">
        <v>1790</v>
      </c>
      <c r="C9" s="508" t="s">
        <v>5</v>
      </c>
    </row>
    <row r="10" spans="1:4" ht="18" x14ac:dyDescent="0.3">
      <c r="A10" s="38" t="s">
        <v>668</v>
      </c>
      <c r="B10" s="17" t="s">
        <v>667</v>
      </c>
      <c r="C10" s="508" t="s">
        <v>5</v>
      </c>
    </row>
    <row r="11" spans="1:4" ht="18" x14ac:dyDescent="0.3">
      <c r="A11" s="38" t="s">
        <v>1797</v>
      </c>
      <c r="B11" s="17" t="s">
        <v>667</v>
      </c>
      <c r="C11" s="508" t="s">
        <v>5</v>
      </c>
    </row>
    <row r="12" spans="1:4" ht="18" x14ac:dyDescent="0.3">
      <c r="A12" s="36" t="s">
        <v>669</v>
      </c>
      <c r="B12" s="17" t="s">
        <v>667</v>
      </c>
      <c r="C12" s="508" t="s">
        <v>5</v>
      </c>
    </row>
    <row r="13" spans="1:4" ht="18" x14ac:dyDescent="0.3">
      <c r="A13" s="36" t="s">
        <v>369</v>
      </c>
      <c r="B13" s="17" t="s">
        <v>700</v>
      </c>
      <c r="C13" s="520"/>
      <c r="D13" t="s">
        <v>5</v>
      </c>
    </row>
    <row r="14" spans="1:4" ht="18" x14ac:dyDescent="0.3">
      <c r="A14" s="36" t="s">
        <v>1743</v>
      </c>
      <c r="B14" s="17" t="s">
        <v>679</v>
      </c>
      <c r="C14" s="508" t="s">
        <v>5</v>
      </c>
    </row>
    <row r="15" spans="1:4" ht="18" x14ac:dyDescent="0.3">
      <c r="A15" s="36" t="s">
        <v>1744</v>
      </c>
      <c r="B15" s="17" t="s">
        <v>1745</v>
      </c>
      <c r="C15" s="508" t="s">
        <v>5</v>
      </c>
    </row>
    <row r="16" spans="1:4" ht="18" x14ac:dyDescent="0.3">
      <c r="A16" s="36" t="s">
        <v>371</v>
      </c>
      <c r="B16" s="17" t="s">
        <v>674</v>
      </c>
      <c r="C16" s="520"/>
      <c r="D16" t="s">
        <v>5</v>
      </c>
    </row>
    <row r="17" spans="1:4" ht="18" x14ac:dyDescent="0.3">
      <c r="A17" s="36" t="s">
        <v>670</v>
      </c>
      <c r="B17" s="17" t="s">
        <v>671</v>
      </c>
      <c r="C17" s="508" t="s">
        <v>5</v>
      </c>
    </row>
    <row r="18" spans="1:4" ht="18" x14ac:dyDescent="0.3">
      <c r="A18" s="36" t="s">
        <v>672</v>
      </c>
      <c r="B18" s="17" t="s">
        <v>667</v>
      </c>
      <c r="C18" s="508" t="s">
        <v>5</v>
      </c>
    </row>
    <row r="19" spans="1:4" ht="18" x14ac:dyDescent="0.3">
      <c r="A19" s="36" t="s">
        <v>673</v>
      </c>
      <c r="B19" s="17" t="s">
        <v>674</v>
      </c>
      <c r="C19" s="508" t="s">
        <v>5</v>
      </c>
    </row>
    <row r="20" spans="1:4" ht="18" x14ac:dyDescent="0.3">
      <c r="A20" s="36" t="s">
        <v>1730</v>
      </c>
      <c r="B20" s="17" t="s">
        <v>667</v>
      </c>
      <c r="D20" s="508" t="s">
        <v>5</v>
      </c>
    </row>
    <row r="21" spans="1:4" ht="18" x14ac:dyDescent="0.3">
      <c r="A21" s="36" t="s">
        <v>676</v>
      </c>
      <c r="B21" s="17" t="s">
        <v>676</v>
      </c>
      <c r="C21" s="520"/>
      <c r="D21" t="s">
        <v>5</v>
      </c>
    </row>
    <row r="22" spans="1:4" ht="18" x14ac:dyDescent="0.3">
      <c r="A22" s="36" t="s">
        <v>675</v>
      </c>
      <c r="B22" s="17" t="s">
        <v>676</v>
      </c>
      <c r="C22" s="508" t="s">
        <v>5</v>
      </c>
    </row>
    <row r="23" spans="1:4" ht="18" x14ac:dyDescent="0.3">
      <c r="A23" s="36" t="s">
        <v>677</v>
      </c>
      <c r="B23" s="17" t="s">
        <v>676</v>
      </c>
      <c r="C23" s="508" t="s">
        <v>5</v>
      </c>
    </row>
    <row r="24" spans="1:4" ht="18" x14ac:dyDescent="0.3">
      <c r="A24" s="36" t="s">
        <v>1735</v>
      </c>
      <c r="B24" s="17" t="s">
        <v>1736</v>
      </c>
      <c r="C24" s="508" t="s">
        <v>5</v>
      </c>
    </row>
    <row r="25" spans="1:4" ht="18" x14ac:dyDescent="0.3">
      <c r="A25" s="36" t="s">
        <v>678</v>
      </c>
      <c r="B25" s="17" t="s">
        <v>679</v>
      </c>
      <c r="C25" s="508" t="s">
        <v>5</v>
      </c>
    </row>
    <row r="26" spans="1:4" ht="18" x14ac:dyDescent="0.3">
      <c r="A26" s="36" t="s">
        <v>680</v>
      </c>
      <c r="B26" s="17" t="s">
        <v>674</v>
      </c>
      <c r="C26" s="508" t="s">
        <v>5</v>
      </c>
    </row>
    <row r="27" spans="1:4" ht="18" x14ac:dyDescent="0.3">
      <c r="A27" s="36" t="s">
        <v>1737</v>
      </c>
      <c r="B27" s="17" t="s">
        <v>667</v>
      </c>
      <c r="C27" s="508" t="s">
        <v>5</v>
      </c>
    </row>
    <row r="28" spans="1:4" ht="18" x14ac:dyDescent="0.3">
      <c r="A28" s="36" t="s">
        <v>1732</v>
      </c>
      <c r="B28" s="17" t="s">
        <v>667</v>
      </c>
      <c r="C28" s="508" t="s">
        <v>5</v>
      </c>
    </row>
    <row r="29" spans="1:4" ht="18" x14ac:dyDescent="0.3">
      <c r="A29" s="36" t="s">
        <v>681</v>
      </c>
      <c r="B29" s="17" t="s">
        <v>674</v>
      </c>
      <c r="C29" s="520"/>
      <c r="D29" t="s">
        <v>5</v>
      </c>
    </row>
    <row r="30" spans="1:4" ht="18" x14ac:dyDescent="0.3">
      <c r="A30" s="36" t="s">
        <v>1738</v>
      </c>
      <c r="B30" s="17" t="s">
        <v>667</v>
      </c>
      <c r="C30" s="508" t="s">
        <v>5</v>
      </c>
    </row>
    <row r="31" spans="1:4" ht="18" x14ac:dyDescent="0.3">
      <c r="A31" s="36" t="s">
        <v>1741</v>
      </c>
      <c r="B31" s="17" t="s">
        <v>667</v>
      </c>
      <c r="C31" s="508" t="s">
        <v>5</v>
      </c>
    </row>
    <row r="32" spans="1:4" ht="18" x14ac:dyDescent="0.3">
      <c r="A32" s="36" t="s">
        <v>1742</v>
      </c>
      <c r="B32" s="17" t="s">
        <v>667</v>
      </c>
      <c r="C32" s="508" t="s">
        <v>5</v>
      </c>
    </row>
    <row r="33" spans="1:3" ht="18" x14ac:dyDescent="0.3">
      <c r="A33" s="36" t="s">
        <v>682</v>
      </c>
      <c r="B33" s="17" t="s">
        <v>667</v>
      </c>
      <c r="C33" s="508" t="s">
        <v>5</v>
      </c>
    </row>
    <row r="34" spans="1:3" ht="18" x14ac:dyDescent="0.3">
      <c r="A34" s="36" t="s">
        <v>1725</v>
      </c>
      <c r="B34" s="17" t="s">
        <v>667</v>
      </c>
      <c r="C34" s="508" t="s">
        <v>5</v>
      </c>
    </row>
    <row r="35" spans="1:3" ht="18" x14ac:dyDescent="0.3">
      <c r="A35" s="36" t="s">
        <v>683</v>
      </c>
      <c r="B35" s="17" t="s">
        <v>667</v>
      </c>
      <c r="C35" s="508" t="s">
        <v>5</v>
      </c>
    </row>
    <row r="36" spans="1:3" ht="18" x14ac:dyDescent="0.3">
      <c r="A36" s="36" t="s">
        <v>684</v>
      </c>
      <c r="B36" s="17" t="s">
        <v>685</v>
      </c>
      <c r="C36" s="508" t="s">
        <v>5</v>
      </c>
    </row>
    <row r="37" spans="1:3" ht="18" x14ac:dyDescent="0.3">
      <c r="A37" s="36" t="s">
        <v>686</v>
      </c>
      <c r="B37" s="17" t="s">
        <v>674</v>
      </c>
      <c r="C37" s="508" t="s">
        <v>5</v>
      </c>
    </row>
    <row r="38" spans="1:3" ht="18" x14ac:dyDescent="0.3">
      <c r="A38" s="36" t="s">
        <v>687</v>
      </c>
      <c r="B38" s="17" t="s">
        <v>667</v>
      </c>
      <c r="C38" s="508" t="s">
        <v>5</v>
      </c>
    </row>
    <row r="39" spans="1:3" ht="18" x14ac:dyDescent="0.3">
      <c r="A39" s="36" t="s">
        <v>688</v>
      </c>
      <c r="B39" s="17" t="s">
        <v>667</v>
      </c>
      <c r="C39" s="508" t="s">
        <v>5</v>
      </c>
    </row>
    <row r="40" spans="1:3" ht="18" x14ac:dyDescent="0.3">
      <c r="A40" s="36" t="s">
        <v>1733</v>
      </c>
      <c r="B40" s="17" t="s">
        <v>667</v>
      </c>
      <c r="C40" s="508" t="s">
        <v>5</v>
      </c>
    </row>
    <row r="41" spans="1:3" ht="18" x14ac:dyDescent="0.3">
      <c r="A41" s="36" t="s">
        <v>1678</v>
      </c>
      <c r="B41" s="17" t="s">
        <v>667</v>
      </c>
      <c r="C41" s="508" t="s">
        <v>5</v>
      </c>
    </row>
    <row r="42" spans="1:3" ht="18" x14ac:dyDescent="0.3">
      <c r="A42" s="36" t="s">
        <v>689</v>
      </c>
      <c r="B42" s="17" t="s">
        <v>690</v>
      </c>
      <c r="C42" s="508" t="s">
        <v>5</v>
      </c>
    </row>
    <row r="43" spans="1:3" ht="18" x14ac:dyDescent="0.3">
      <c r="A43" s="36" t="s">
        <v>1799</v>
      </c>
      <c r="B43" s="17" t="s">
        <v>667</v>
      </c>
      <c r="C43" s="508" t="s">
        <v>5</v>
      </c>
    </row>
    <row r="44" spans="1:3" ht="18" x14ac:dyDescent="0.3">
      <c r="A44" s="36" t="s">
        <v>1795</v>
      </c>
      <c r="B44" s="17" t="s">
        <v>700</v>
      </c>
      <c r="C44" s="508" t="s">
        <v>5</v>
      </c>
    </row>
    <row r="45" spans="1:3" ht="18" x14ac:dyDescent="0.3">
      <c r="A45" s="36" t="s">
        <v>691</v>
      </c>
      <c r="B45" s="17" t="s">
        <v>667</v>
      </c>
      <c r="C45" s="508" t="s">
        <v>5</v>
      </c>
    </row>
    <row r="46" spans="1:3" ht="18" x14ac:dyDescent="0.3">
      <c r="A46" s="36" t="s">
        <v>1731</v>
      </c>
      <c r="B46" s="17" t="s">
        <v>700</v>
      </c>
      <c r="C46" s="508" t="s">
        <v>5</v>
      </c>
    </row>
    <row r="47" spans="1:3" ht="18" x14ac:dyDescent="0.3">
      <c r="A47" s="36" t="s">
        <v>692</v>
      </c>
      <c r="B47" s="17" t="s">
        <v>667</v>
      </c>
      <c r="C47" s="508" t="s">
        <v>5</v>
      </c>
    </row>
    <row r="48" spans="1:3" ht="18" x14ac:dyDescent="0.3">
      <c r="A48" s="36" t="s">
        <v>693</v>
      </c>
      <c r="B48" s="17" t="s">
        <v>694</v>
      </c>
      <c r="C48" s="508" t="s">
        <v>5</v>
      </c>
    </row>
    <row r="49" spans="1:4" ht="18" x14ac:dyDescent="0.3">
      <c r="A49" s="36" t="s">
        <v>695</v>
      </c>
      <c r="B49" s="17" t="s">
        <v>667</v>
      </c>
      <c r="C49" s="508" t="s">
        <v>5</v>
      </c>
    </row>
    <row r="50" spans="1:4" ht="18" x14ac:dyDescent="0.3">
      <c r="A50" s="36" t="s">
        <v>1798</v>
      </c>
      <c r="B50" s="17" t="s">
        <v>667</v>
      </c>
      <c r="C50" s="508" t="s">
        <v>5</v>
      </c>
    </row>
    <row r="51" spans="1:4" ht="18" x14ac:dyDescent="0.3">
      <c r="A51" s="36" t="s">
        <v>696</v>
      </c>
      <c r="B51" s="17" t="s">
        <v>667</v>
      </c>
      <c r="C51" s="508" t="s">
        <v>5</v>
      </c>
    </row>
    <row r="52" spans="1:4" ht="18" x14ac:dyDescent="0.3">
      <c r="A52" s="36" t="s">
        <v>697</v>
      </c>
      <c r="B52" s="17" t="s">
        <v>698</v>
      </c>
      <c r="C52" s="508" t="s">
        <v>5</v>
      </c>
    </row>
    <row r="53" spans="1:4" ht="18" x14ac:dyDescent="0.3">
      <c r="A53" s="36" t="s">
        <v>431</v>
      </c>
      <c r="B53" s="17" t="s">
        <v>674</v>
      </c>
      <c r="D53" s="521" t="s">
        <v>5</v>
      </c>
    </row>
    <row r="54" spans="1:4" ht="18" x14ac:dyDescent="0.3">
      <c r="A54" s="36" t="s">
        <v>1793</v>
      </c>
      <c r="B54" s="17" t="s">
        <v>700</v>
      </c>
      <c r="C54" s="508" t="s">
        <v>5</v>
      </c>
      <c r="D54" s="443"/>
    </row>
    <row r="55" spans="1:4" ht="18" x14ac:dyDescent="0.3">
      <c r="A55" s="36" t="s">
        <v>439</v>
      </c>
      <c r="B55" s="17" t="s">
        <v>674</v>
      </c>
      <c r="D55" s="521" t="s">
        <v>5</v>
      </c>
    </row>
    <row r="56" spans="1:4" ht="18" x14ac:dyDescent="0.3">
      <c r="A56" s="36" t="s">
        <v>1739</v>
      </c>
      <c r="B56" s="17" t="s">
        <v>667</v>
      </c>
      <c r="C56" s="508" t="s">
        <v>5</v>
      </c>
    </row>
    <row r="57" spans="1:4" ht="18" x14ac:dyDescent="0.3">
      <c r="A57" s="36" t="s">
        <v>699</v>
      </c>
      <c r="B57" s="17" t="s">
        <v>700</v>
      </c>
      <c r="C57" s="508" t="s">
        <v>5</v>
      </c>
    </row>
    <row r="58" spans="1:4" ht="18" x14ac:dyDescent="0.3">
      <c r="A58" s="36" t="s">
        <v>701</v>
      </c>
      <c r="B58" s="17" t="s">
        <v>667</v>
      </c>
      <c r="C58" s="508" t="s">
        <v>5</v>
      </c>
    </row>
    <row r="59" spans="1:4" ht="18" x14ac:dyDescent="0.3">
      <c r="A59" s="36" t="s">
        <v>1796</v>
      </c>
      <c r="B59" s="17" t="s">
        <v>667</v>
      </c>
      <c r="C59" s="508" t="s">
        <v>5</v>
      </c>
    </row>
    <row r="60" spans="1:4" ht="18" x14ac:dyDescent="0.3">
      <c r="A60" s="36" t="s">
        <v>702</v>
      </c>
      <c r="B60" s="17" t="s">
        <v>703</v>
      </c>
      <c r="C60" s="508" t="s">
        <v>5</v>
      </c>
    </row>
    <row r="61" spans="1:4" ht="18" x14ac:dyDescent="0.3">
      <c r="A61" s="36" t="s">
        <v>704</v>
      </c>
      <c r="B61" s="17" t="s">
        <v>676</v>
      </c>
      <c r="C61" s="508" t="s">
        <v>5</v>
      </c>
    </row>
    <row r="62" spans="1:4" x14ac:dyDescent="0.3">
      <c r="A62" s="39" t="s">
        <v>705</v>
      </c>
    </row>
    <row r="63" spans="1:4" x14ac:dyDescent="0.3">
      <c r="A63" s="40" t="s">
        <v>706</v>
      </c>
    </row>
    <row r="64" spans="1:4" ht="18" x14ac:dyDescent="0.3">
      <c r="A64" s="36" t="s">
        <v>707</v>
      </c>
      <c r="B64" s="17" t="s">
        <v>676</v>
      </c>
      <c r="C64" s="508" t="s">
        <v>5</v>
      </c>
    </row>
    <row r="65" spans="1:3" ht="18" x14ac:dyDescent="0.3">
      <c r="A65" s="36" t="s">
        <v>708</v>
      </c>
      <c r="B65" s="17" t="s">
        <v>667</v>
      </c>
      <c r="C65" s="508" t="s">
        <v>5</v>
      </c>
    </row>
    <row r="66" spans="1:3" ht="18" x14ac:dyDescent="0.3">
      <c r="A66" s="36" t="s">
        <v>1677</v>
      </c>
      <c r="B66" s="17" t="s">
        <v>667</v>
      </c>
      <c r="C66" s="508" t="s">
        <v>5</v>
      </c>
    </row>
    <row r="67" spans="1:3" ht="18" x14ac:dyDescent="0.3">
      <c r="A67" s="36" t="s">
        <v>712</v>
      </c>
      <c r="B67" s="17" t="s">
        <v>667</v>
      </c>
      <c r="C67" s="508" t="s">
        <v>5</v>
      </c>
    </row>
    <row r="68" spans="1:3" ht="18" x14ac:dyDescent="0.3">
      <c r="A68" s="36" t="s">
        <v>709</v>
      </c>
      <c r="B68" s="17" t="s">
        <v>674</v>
      </c>
      <c r="C68" s="508" t="s">
        <v>5</v>
      </c>
    </row>
    <row r="69" spans="1:3" ht="18" x14ac:dyDescent="0.3">
      <c r="A69" s="36" t="s">
        <v>710</v>
      </c>
      <c r="B69" s="17" t="s">
        <v>667</v>
      </c>
      <c r="C69" s="508" t="s">
        <v>5</v>
      </c>
    </row>
    <row r="70" spans="1:3" ht="18" x14ac:dyDescent="0.3">
      <c r="A70" s="36" t="s">
        <v>1740</v>
      </c>
      <c r="B70" s="17" t="s">
        <v>667</v>
      </c>
      <c r="C70" s="508" t="s">
        <v>5</v>
      </c>
    </row>
    <row r="71" spans="1:3" ht="18" x14ac:dyDescent="0.3">
      <c r="A71" s="36" t="s">
        <v>711</v>
      </c>
      <c r="B71" s="17" t="s">
        <v>676</v>
      </c>
      <c r="C71" s="508" t="s">
        <v>5</v>
      </c>
    </row>
    <row r="72" spans="1:3" ht="18" x14ac:dyDescent="0.3">
      <c r="A72" s="36" t="s">
        <v>1792</v>
      </c>
      <c r="B72" s="17" t="s">
        <v>700</v>
      </c>
      <c r="C72" s="508" t="s">
        <v>5</v>
      </c>
    </row>
    <row r="73" spans="1:3" ht="18" x14ac:dyDescent="0.3">
      <c r="A73" s="36" t="s">
        <v>1734</v>
      </c>
      <c r="B73" s="17" t="s">
        <v>667</v>
      </c>
      <c r="C73" s="508" t="s">
        <v>5</v>
      </c>
    </row>
    <row r="74" spans="1:3" ht="18" x14ac:dyDescent="0.3">
      <c r="A74" s="36" t="s">
        <v>713</v>
      </c>
      <c r="B74" s="17" t="s">
        <v>674</v>
      </c>
      <c r="C74" s="508" t="s">
        <v>5</v>
      </c>
    </row>
    <row r="75" spans="1:3" ht="18" x14ac:dyDescent="0.3">
      <c r="A75" s="36" t="s">
        <v>714</v>
      </c>
      <c r="B75" s="17" t="s">
        <v>667</v>
      </c>
      <c r="C75" s="508" t="s">
        <v>5</v>
      </c>
    </row>
    <row r="76" spans="1:3" ht="18" x14ac:dyDescent="0.3">
      <c r="A76" s="36" t="s">
        <v>715</v>
      </c>
      <c r="B76" s="17" t="s">
        <v>674</v>
      </c>
      <c r="C76" s="508" t="s">
        <v>5</v>
      </c>
    </row>
    <row r="77" spans="1:3" ht="18" x14ac:dyDescent="0.3">
      <c r="A77" s="36" t="s">
        <v>716</v>
      </c>
      <c r="B77" s="17" t="s">
        <v>667</v>
      </c>
      <c r="C77" s="508" t="s">
        <v>5</v>
      </c>
    </row>
    <row r="78" spans="1:3" ht="18" x14ac:dyDescent="0.3">
      <c r="A78" s="36" t="s">
        <v>717</v>
      </c>
      <c r="B78" s="17" t="s">
        <v>667</v>
      </c>
      <c r="C78" s="508" t="s">
        <v>5</v>
      </c>
    </row>
    <row r="79" spans="1:3" ht="18" x14ac:dyDescent="0.3">
      <c r="A79" s="36" t="s">
        <v>1794</v>
      </c>
      <c r="B79" s="17" t="s">
        <v>700</v>
      </c>
      <c r="C79" s="508" t="s">
        <v>5</v>
      </c>
    </row>
    <row r="80" spans="1:3" ht="18" x14ac:dyDescent="0.3">
      <c r="A80" s="36" t="s">
        <v>718</v>
      </c>
      <c r="B80" s="17" t="s">
        <v>667</v>
      </c>
      <c r="C80" s="508" t="s">
        <v>5</v>
      </c>
    </row>
    <row r="81" spans="1:3" ht="18" x14ac:dyDescent="0.3">
      <c r="A81" s="36" t="s">
        <v>719</v>
      </c>
      <c r="B81" s="17" t="s">
        <v>700</v>
      </c>
      <c r="C81" s="508" t="s">
        <v>5</v>
      </c>
    </row>
    <row r="82" spans="1:3" ht="18" x14ac:dyDescent="0.3">
      <c r="A82" s="36" t="s">
        <v>720</v>
      </c>
      <c r="B82" s="17" t="s">
        <v>721</v>
      </c>
      <c r="C82" s="508" t="s">
        <v>5</v>
      </c>
    </row>
    <row r="83" spans="1:3" ht="18" x14ac:dyDescent="0.3">
      <c r="A83" s="514" t="s">
        <v>1988</v>
      </c>
    </row>
    <row r="84" spans="1:3" s="42" customFormat="1" ht="18" x14ac:dyDescent="0.3">
      <c r="A84" s="513" t="s">
        <v>1989</v>
      </c>
      <c r="B84" s="41"/>
      <c r="C84" s="511"/>
    </row>
    <row r="85" spans="1:3" ht="18" x14ac:dyDescent="0.3">
      <c r="A85" s="36" t="s">
        <v>371</v>
      </c>
      <c r="B85" s="17" t="s">
        <v>674</v>
      </c>
    </row>
    <row r="86" spans="1:3" ht="18" x14ac:dyDescent="0.3">
      <c r="A86" s="36" t="s">
        <v>369</v>
      </c>
      <c r="B86" s="17" t="s">
        <v>700</v>
      </c>
    </row>
    <row r="87" spans="1:3" ht="18" x14ac:dyDescent="0.3">
      <c r="A87" s="36" t="s">
        <v>676</v>
      </c>
      <c r="B87" s="17" t="s">
        <v>676</v>
      </c>
    </row>
    <row r="88" spans="1:3" ht="18" x14ac:dyDescent="0.35">
      <c r="A88" s="507" t="s">
        <v>1990</v>
      </c>
    </row>
    <row r="89" spans="1:3" ht="18" x14ac:dyDescent="0.3">
      <c r="A89" s="36" t="s">
        <v>1985</v>
      </c>
      <c r="B89" s="17" t="s">
        <v>674</v>
      </c>
    </row>
    <row r="90" spans="1:3" ht="18" x14ac:dyDescent="0.3">
      <c r="A90" s="36" t="s">
        <v>1986</v>
      </c>
      <c r="B90" s="17" t="s">
        <v>674</v>
      </c>
    </row>
    <row r="91" spans="1:3" ht="18" x14ac:dyDescent="0.35">
      <c r="A91" s="506" t="s">
        <v>1987</v>
      </c>
      <c r="B91" s="17" t="s">
        <v>674</v>
      </c>
    </row>
    <row r="92" spans="1:3" ht="18" x14ac:dyDescent="0.3">
      <c r="A92" s="36" t="s">
        <v>681</v>
      </c>
      <c r="B92" s="17" t="s">
        <v>674</v>
      </c>
    </row>
    <row r="93" spans="1:3" ht="18" x14ac:dyDescent="0.3">
      <c r="A93" s="513" t="s">
        <v>1991</v>
      </c>
    </row>
    <row r="94" spans="1:3" ht="18" x14ac:dyDescent="0.3">
      <c r="A94" s="36" t="s">
        <v>682</v>
      </c>
      <c r="B94" s="17" t="s">
        <v>667</v>
      </c>
    </row>
    <row r="95" spans="1:3" ht="18" x14ac:dyDescent="0.3">
      <c r="A95" s="36" t="s">
        <v>1678</v>
      </c>
      <c r="B95" s="17" t="s">
        <v>667</v>
      </c>
    </row>
    <row r="96" spans="1:3" ht="18" x14ac:dyDescent="0.3">
      <c r="A96" s="36" t="s">
        <v>1730</v>
      </c>
      <c r="B96" s="17" t="s">
        <v>667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53-4308-4FBF-B8CC-44B20A252DE3}">
  <dimension ref="A1:J133"/>
  <sheetViews>
    <sheetView topLeftCell="A66" workbookViewId="0">
      <selection activeCell="H23" sqref="H23"/>
    </sheetView>
  </sheetViews>
  <sheetFormatPr defaultColWidth="9.109375" defaultRowHeight="14.4" x14ac:dyDescent="0.3"/>
  <cols>
    <col min="1" max="1" width="23.109375" style="443" customWidth="1"/>
    <col min="2" max="2" width="3.33203125" style="443" customWidth="1"/>
    <col min="3" max="3" width="3" style="443" customWidth="1"/>
    <col min="4" max="4" width="4.5546875" style="443" hidden="1" customWidth="1"/>
    <col min="5" max="5" width="50.44140625" style="443" customWidth="1"/>
    <col min="6" max="6" width="28.6640625" style="443" customWidth="1"/>
    <col min="7" max="16384" width="9.109375" style="443"/>
  </cols>
  <sheetData>
    <row r="1" spans="1:8" s="46" customFormat="1" ht="24" customHeight="1" x14ac:dyDescent="0.35">
      <c r="A1" s="422" t="s">
        <v>1896</v>
      </c>
      <c r="B1" s="212"/>
      <c r="C1" s="212"/>
      <c r="D1" s="212"/>
      <c r="E1" s="222"/>
      <c r="F1" s="44"/>
      <c r="G1" s="45"/>
    </row>
    <row r="2" spans="1:8" s="46" customFormat="1" ht="16.5" customHeight="1" x14ac:dyDescent="0.3">
      <c r="A2" s="423" t="s">
        <v>312</v>
      </c>
      <c r="B2" s="425"/>
      <c r="C2" s="424" t="s">
        <v>2</v>
      </c>
      <c r="D2" s="424"/>
      <c r="E2" s="423" t="s">
        <v>722</v>
      </c>
      <c r="F2" s="546" t="s">
        <v>723</v>
      </c>
      <c r="G2" s="45"/>
    </row>
    <row r="3" spans="1:8" s="46" customFormat="1" ht="15" customHeight="1" x14ac:dyDescent="0.3">
      <c r="A3" s="426" t="s">
        <v>724</v>
      </c>
      <c r="B3" s="366"/>
      <c r="C3" s="367"/>
      <c r="D3" s="427" t="s">
        <v>725</v>
      </c>
      <c r="E3" s="428" t="s">
        <v>726</v>
      </c>
      <c r="F3" s="547" t="s">
        <v>727</v>
      </c>
      <c r="G3" s="45"/>
    </row>
    <row r="4" spans="1:8" s="46" customFormat="1" ht="12" customHeight="1" x14ac:dyDescent="0.3">
      <c r="A4" s="429" t="s">
        <v>315</v>
      </c>
      <c r="B4" s="366"/>
      <c r="C4" s="367" t="s">
        <v>2</v>
      </c>
      <c r="D4" s="367"/>
      <c r="E4" s="429" t="s">
        <v>728</v>
      </c>
      <c r="F4" s="547" t="s">
        <v>729</v>
      </c>
      <c r="G4" s="45"/>
    </row>
    <row r="5" spans="1:8" s="46" customFormat="1" ht="12" customHeight="1" x14ac:dyDescent="0.3">
      <c r="A5" s="429" t="s">
        <v>324</v>
      </c>
      <c r="B5" s="366"/>
      <c r="C5" s="367" t="s">
        <v>2</v>
      </c>
      <c r="D5" s="367"/>
      <c r="E5" s="429" t="s">
        <v>730</v>
      </c>
      <c r="F5" s="442" t="s">
        <v>731</v>
      </c>
      <c r="G5" s="45"/>
    </row>
    <row r="6" spans="1:8" s="46" customFormat="1" ht="12" customHeight="1" x14ac:dyDescent="0.3">
      <c r="A6" s="429" t="s">
        <v>326</v>
      </c>
      <c r="B6" s="366"/>
      <c r="C6" s="367" t="s">
        <v>2</v>
      </c>
      <c r="D6" s="367"/>
      <c r="E6" s="429" t="s">
        <v>1845</v>
      </c>
      <c r="F6" s="547" t="s">
        <v>742</v>
      </c>
      <c r="G6" s="45"/>
    </row>
    <row r="7" spans="1:8" s="46" customFormat="1" ht="12" customHeight="1" x14ac:dyDescent="0.3">
      <c r="A7" s="429" t="s">
        <v>732</v>
      </c>
      <c r="B7" s="366"/>
      <c r="C7" s="367" t="s">
        <v>2</v>
      </c>
      <c r="D7" s="367"/>
      <c r="E7" s="429" t="s">
        <v>733</v>
      </c>
      <c r="F7" s="547" t="s">
        <v>734</v>
      </c>
      <c r="G7" s="45"/>
    </row>
    <row r="8" spans="1:8" s="56" customFormat="1" ht="12" customHeight="1" x14ac:dyDescent="0.3">
      <c r="A8" s="428" t="s">
        <v>735</v>
      </c>
      <c r="B8" s="431"/>
      <c r="C8" s="427"/>
      <c r="D8" s="427" t="s">
        <v>725</v>
      </c>
      <c r="E8" s="428" t="s">
        <v>736</v>
      </c>
      <c r="F8" s="452" t="s">
        <v>734</v>
      </c>
      <c r="G8" s="55"/>
    </row>
    <row r="9" spans="1:8" s="46" customFormat="1" ht="12" customHeight="1" x14ac:dyDescent="0.3">
      <c r="A9" s="429" t="s">
        <v>737</v>
      </c>
      <c r="B9" s="366"/>
      <c r="C9" s="367" t="s">
        <v>2</v>
      </c>
      <c r="D9" s="367"/>
      <c r="E9" s="429" t="s">
        <v>738</v>
      </c>
      <c r="F9" s="547" t="s">
        <v>739</v>
      </c>
      <c r="G9" s="45"/>
    </row>
    <row r="10" spans="1:8" s="46" customFormat="1" ht="12" customHeight="1" x14ac:dyDescent="0.3">
      <c r="A10" s="426" t="s">
        <v>740</v>
      </c>
      <c r="B10" s="366"/>
      <c r="C10" s="367"/>
      <c r="D10" s="427" t="s">
        <v>725</v>
      </c>
      <c r="E10" s="426" t="s">
        <v>741</v>
      </c>
      <c r="F10" s="452" t="s">
        <v>742</v>
      </c>
      <c r="G10" s="45"/>
    </row>
    <row r="11" spans="1:8" s="46" customFormat="1" ht="12" customHeight="1" x14ac:dyDescent="0.3">
      <c r="A11" s="429" t="s">
        <v>334</v>
      </c>
      <c r="B11" s="366"/>
      <c r="C11" s="367" t="s">
        <v>2</v>
      </c>
      <c r="D11" s="367"/>
      <c r="E11" s="429" t="s">
        <v>743</v>
      </c>
      <c r="F11" s="547" t="s">
        <v>744</v>
      </c>
      <c r="G11" s="45"/>
    </row>
    <row r="12" spans="1:8" s="67" customFormat="1" ht="12" customHeight="1" x14ac:dyDescent="0.3">
      <c r="A12" s="429" t="s">
        <v>340</v>
      </c>
      <c r="B12" s="366"/>
      <c r="C12" s="367" t="s">
        <v>2</v>
      </c>
      <c r="D12" s="367"/>
      <c r="E12" s="429" t="s">
        <v>745</v>
      </c>
      <c r="F12" s="547" t="s">
        <v>746</v>
      </c>
      <c r="G12" s="45"/>
      <c r="H12" s="46"/>
    </row>
    <row r="13" spans="1:8" s="67" customFormat="1" ht="12" customHeight="1" x14ac:dyDescent="0.3">
      <c r="A13" s="428" t="s">
        <v>2088</v>
      </c>
      <c r="B13" s="366"/>
      <c r="C13" s="367"/>
      <c r="D13" s="367"/>
      <c r="E13" s="426" t="s">
        <v>745</v>
      </c>
      <c r="F13" s="547" t="s">
        <v>2089</v>
      </c>
      <c r="G13" s="45"/>
      <c r="H13" s="46"/>
    </row>
    <row r="14" spans="1:8" s="67" customFormat="1" ht="12" customHeight="1" x14ac:dyDescent="0.3">
      <c r="A14" s="429" t="s">
        <v>346</v>
      </c>
      <c r="B14" s="366"/>
      <c r="C14" s="367" t="s">
        <v>2</v>
      </c>
      <c r="D14" s="367"/>
      <c r="E14" s="429" t="s">
        <v>747</v>
      </c>
      <c r="F14" s="452" t="s">
        <v>742</v>
      </c>
      <c r="G14" s="45"/>
      <c r="H14" s="46"/>
    </row>
    <row r="15" spans="1:8" s="67" customFormat="1" ht="12" customHeight="1" x14ac:dyDescent="0.3">
      <c r="A15" s="428" t="s">
        <v>748</v>
      </c>
      <c r="B15" s="431"/>
      <c r="C15" s="432"/>
      <c r="D15" s="427" t="s">
        <v>725</v>
      </c>
      <c r="E15" s="439" t="s">
        <v>747</v>
      </c>
      <c r="F15" s="547" t="s">
        <v>749</v>
      </c>
      <c r="G15" s="45"/>
      <c r="H15" s="46"/>
    </row>
    <row r="16" spans="1:8" s="67" customFormat="1" ht="12" customHeight="1" x14ac:dyDescent="0.3">
      <c r="A16" s="428" t="s">
        <v>748</v>
      </c>
      <c r="B16" s="431"/>
      <c r="C16" s="432"/>
      <c r="D16" s="427" t="s">
        <v>725</v>
      </c>
      <c r="E16" s="439" t="s">
        <v>750</v>
      </c>
      <c r="F16" s="547" t="s">
        <v>1895</v>
      </c>
      <c r="G16" s="45"/>
      <c r="H16" s="46"/>
    </row>
    <row r="17" spans="1:8" s="67" customFormat="1" ht="12" customHeight="1" x14ac:dyDescent="0.3">
      <c r="A17" s="429" t="s">
        <v>751</v>
      </c>
      <c r="B17" s="431"/>
      <c r="C17" s="367" t="s">
        <v>2</v>
      </c>
      <c r="D17" s="367"/>
      <c r="E17" s="433" t="s">
        <v>1706</v>
      </c>
      <c r="F17" s="547" t="s">
        <v>752</v>
      </c>
      <c r="G17" s="45"/>
      <c r="H17" s="46"/>
    </row>
    <row r="18" spans="1:8" s="162" customFormat="1" ht="12" customHeight="1" x14ac:dyDescent="0.3">
      <c r="A18" s="429" t="s">
        <v>1897</v>
      </c>
      <c r="B18" s="366"/>
      <c r="C18" s="367" t="s">
        <v>2</v>
      </c>
      <c r="D18" s="427"/>
      <c r="E18" s="433" t="s">
        <v>753</v>
      </c>
      <c r="F18" s="452" t="s">
        <v>754</v>
      </c>
      <c r="G18" s="77"/>
      <c r="H18" s="130"/>
    </row>
    <row r="19" spans="1:8" s="67" customFormat="1" ht="12" customHeight="1" x14ac:dyDescent="0.3">
      <c r="A19" s="429" t="s">
        <v>356</v>
      </c>
      <c r="B19" s="366"/>
      <c r="C19" s="367" t="s">
        <v>2</v>
      </c>
      <c r="D19" s="367"/>
      <c r="E19" s="429" t="s">
        <v>755</v>
      </c>
      <c r="F19" s="547" t="s">
        <v>756</v>
      </c>
      <c r="G19" s="45"/>
      <c r="H19" s="46"/>
    </row>
    <row r="20" spans="1:8" s="67" customFormat="1" ht="12" customHeight="1" x14ac:dyDescent="0.3">
      <c r="A20" s="429" t="s">
        <v>78</v>
      </c>
      <c r="B20" s="366"/>
      <c r="C20" s="367" t="s">
        <v>2</v>
      </c>
      <c r="D20" s="367"/>
      <c r="E20" s="429" t="s">
        <v>757</v>
      </c>
      <c r="F20" s="452" t="s">
        <v>754</v>
      </c>
      <c r="G20" s="45"/>
      <c r="H20" s="46"/>
    </row>
    <row r="21" spans="1:8" s="67" customFormat="1" ht="12" customHeight="1" x14ac:dyDescent="0.3">
      <c r="A21" s="429" t="s">
        <v>758</v>
      </c>
      <c r="B21" s="366"/>
      <c r="C21" s="367" t="s">
        <v>2</v>
      </c>
      <c r="D21" s="367"/>
      <c r="E21" s="429" t="s">
        <v>759</v>
      </c>
      <c r="F21" s="547" t="s">
        <v>760</v>
      </c>
      <c r="G21" s="45"/>
      <c r="H21" s="46"/>
    </row>
    <row r="22" spans="1:8" s="67" customFormat="1" ht="12" customHeight="1" x14ac:dyDescent="0.3">
      <c r="A22" s="429" t="s">
        <v>360</v>
      </c>
      <c r="B22" s="366"/>
      <c r="C22" s="367" t="s">
        <v>2</v>
      </c>
      <c r="D22" s="367"/>
      <c r="E22" s="429" t="s">
        <v>761</v>
      </c>
      <c r="F22" s="547" t="s">
        <v>762</v>
      </c>
      <c r="G22" s="45"/>
      <c r="H22" s="46"/>
    </row>
    <row r="23" spans="1:8" s="67" customFormat="1" ht="12" customHeight="1" x14ac:dyDescent="0.3">
      <c r="A23" s="428" t="s">
        <v>763</v>
      </c>
      <c r="B23" s="431"/>
      <c r="C23" s="434"/>
      <c r="D23" s="435" t="s">
        <v>725</v>
      </c>
      <c r="E23" s="428" t="s">
        <v>764</v>
      </c>
      <c r="F23" s="547" t="s">
        <v>765</v>
      </c>
      <c r="G23" s="45"/>
      <c r="H23" s="46"/>
    </row>
    <row r="24" spans="1:8" s="46" customFormat="1" ht="12" customHeight="1" x14ac:dyDescent="0.3">
      <c r="A24" s="429" t="s">
        <v>362</v>
      </c>
      <c r="B24" s="366"/>
      <c r="C24" s="367" t="s">
        <v>2</v>
      </c>
      <c r="D24" s="367"/>
      <c r="E24" s="429" t="s">
        <v>766</v>
      </c>
      <c r="F24" s="547" t="s">
        <v>767</v>
      </c>
      <c r="G24" s="45"/>
    </row>
    <row r="25" spans="1:8" s="46" customFormat="1" ht="12" customHeight="1" x14ac:dyDescent="0.3">
      <c r="A25" s="426" t="s">
        <v>362</v>
      </c>
      <c r="B25" s="553"/>
      <c r="C25" s="446"/>
      <c r="D25" s="446"/>
      <c r="E25" s="428" t="s">
        <v>2150</v>
      </c>
      <c r="F25" s="442" t="s">
        <v>767</v>
      </c>
      <c r="G25" s="45"/>
    </row>
    <row r="26" spans="1:8" s="46" customFormat="1" ht="12" customHeight="1" x14ac:dyDescent="0.3">
      <c r="A26" s="428" t="s">
        <v>768</v>
      </c>
      <c r="B26" s="431"/>
      <c r="C26" s="427"/>
      <c r="D26" s="427" t="s">
        <v>725</v>
      </c>
      <c r="E26" s="428" t="s">
        <v>766</v>
      </c>
      <c r="F26" s="547" t="s">
        <v>769</v>
      </c>
      <c r="G26" s="45"/>
    </row>
    <row r="27" spans="1:8" s="46" customFormat="1" ht="12" customHeight="1" x14ac:dyDescent="0.3">
      <c r="A27" s="428" t="s">
        <v>768</v>
      </c>
      <c r="B27" s="431"/>
      <c r="C27" s="427"/>
      <c r="D27" s="427" t="s">
        <v>725</v>
      </c>
      <c r="E27" s="439" t="s">
        <v>766</v>
      </c>
      <c r="F27" s="547" t="s">
        <v>770</v>
      </c>
      <c r="G27" s="45"/>
    </row>
    <row r="28" spans="1:8" s="46" customFormat="1" ht="12" customHeight="1" x14ac:dyDescent="0.3">
      <c r="A28" s="428" t="s">
        <v>768</v>
      </c>
      <c r="B28" s="366"/>
      <c r="C28" s="367"/>
      <c r="D28" s="427" t="s">
        <v>725</v>
      </c>
      <c r="E28" s="428" t="s">
        <v>771</v>
      </c>
      <c r="F28" s="547" t="s">
        <v>807</v>
      </c>
      <c r="G28" s="45"/>
    </row>
    <row r="29" spans="1:8" s="46" customFormat="1" ht="12" customHeight="1" x14ac:dyDescent="0.3">
      <c r="A29" s="428" t="s">
        <v>768</v>
      </c>
      <c r="B29" s="366"/>
      <c r="C29" s="367"/>
      <c r="D29" s="427" t="s">
        <v>725</v>
      </c>
      <c r="E29" s="428" t="s">
        <v>1980</v>
      </c>
      <c r="F29" s="452" t="s">
        <v>807</v>
      </c>
      <c r="G29" s="45"/>
    </row>
    <row r="30" spans="1:8" s="46" customFormat="1" ht="12" customHeight="1" x14ac:dyDescent="0.3">
      <c r="A30" s="433" t="s">
        <v>364</v>
      </c>
      <c r="B30" s="436"/>
      <c r="C30" s="367" t="s">
        <v>2</v>
      </c>
      <c r="D30" s="367"/>
      <c r="E30" s="437" t="s">
        <v>782</v>
      </c>
      <c r="F30" s="547" t="s">
        <v>772</v>
      </c>
      <c r="G30" s="45"/>
    </row>
    <row r="31" spans="1:8" s="46" customFormat="1" ht="13.5" customHeight="1" x14ac:dyDescent="0.3">
      <c r="A31" s="428" t="s">
        <v>773</v>
      </c>
      <c r="B31" s="438"/>
      <c r="C31" s="367"/>
      <c r="D31" s="427" t="s">
        <v>725</v>
      </c>
      <c r="E31" s="439" t="s">
        <v>774</v>
      </c>
      <c r="F31" s="548" t="s">
        <v>775</v>
      </c>
      <c r="G31" s="45"/>
    </row>
    <row r="32" spans="1:8" s="46" customFormat="1" ht="13.5" customHeight="1" x14ac:dyDescent="0.3">
      <c r="A32" s="428" t="s">
        <v>773</v>
      </c>
      <c r="B32" s="438"/>
      <c r="C32" s="367"/>
      <c r="D32" s="427" t="s">
        <v>725</v>
      </c>
      <c r="E32" s="439" t="s">
        <v>776</v>
      </c>
      <c r="F32" s="548" t="s">
        <v>777</v>
      </c>
      <c r="G32" s="45"/>
    </row>
    <row r="33" spans="1:8" s="46" customFormat="1" ht="12" customHeight="1" x14ac:dyDescent="0.3">
      <c r="A33" s="439" t="s">
        <v>773</v>
      </c>
      <c r="B33" s="431"/>
      <c r="C33" s="434"/>
      <c r="D33" s="435" t="s">
        <v>725</v>
      </c>
      <c r="E33" s="524" t="s">
        <v>778</v>
      </c>
      <c r="F33" s="547" t="s">
        <v>779</v>
      </c>
      <c r="G33" s="45"/>
    </row>
    <row r="34" spans="1:8" s="46" customFormat="1" ht="13.5" customHeight="1" x14ac:dyDescent="0.3">
      <c r="A34" s="439" t="s">
        <v>773</v>
      </c>
      <c r="B34" s="431"/>
      <c r="C34" s="367"/>
      <c r="D34" s="427" t="s">
        <v>725</v>
      </c>
      <c r="E34" s="524" t="s">
        <v>780</v>
      </c>
      <c r="F34" s="548" t="s">
        <v>781</v>
      </c>
      <c r="G34" s="45"/>
    </row>
    <row r="35" spans="1:8" s="46" customFormat="1" ht="12" customHeight="1" x14ac:dyDescent="0.3">
      <c r="A35" s="439" t="s">
        <v>773</v>
      </c>
      <c r="B35" s="431"/>
      <c r="C35" s="367"/>
      <c r="D35" s="435" t="s">
        <v>725</v>
      </c>
      <c r="E35" s="524" t="s">
        <v>782</v>
      </c>
      <c r="F35" s="547" t="s">
        <v>783</v>
      </c>
      <c r="G35" s="45"/>
    </row>
    <row r="36" spans="1:8" s="46" customFormat="1" ht="13.5" customHeight="1" x14ac:dyDescent="0.3">
      <c r="A36" s="439" t="s">
        <v>773</v>
      </c>
      <c r="B36" s="438"/>
      <c r="C36" s="367"/>
      <c r="D36" s="427" t="s">
        <v>725</v>
      </c>
      <c r="E36" s="524" t="s">
        <v>780</v>
      </c>
      <c r="F36" s="549" t="s">
        <v>784</v>
      </c>
      <c r="G36" s="164"/>
      <c r="H36" s="56"/>
    </row>
    <row r="37" spans="1:8" s="46" customFormat="1" ht="13.5" customHeight="1" x14ac:dyDescent="0.3">
      <c r="A37" s="439" t="s">
        <v>773</v>
      </c>
      <c r="B37" s="431"/>
      <c r="C37" s="367"/>
      <c r="D37" s="427" t="s">
        <v>725</v>
      </c>
      <c r="E37" s="524" t="s">
        <v>780</v>
      </c>
      <c r="F37" s="547" t="s">
        <v>786</v>
      </c>
      <c r="G37" s="45"/>
    </row>
    <row r="38" spans="1:8" s="46" customFormat="1" ht="12" customHeight="1" x14ac:dyDescent="0.3">
      <c r="A38" s="429" t="s">
        <v>787</v>
      </c>
      <c r="B38" s="366"/>
      <c r="C38" s="367" t="s">
        <v>2</v>
      </c>
      <c r="D38" s="367"/>
      <c r="E38" s="429" t="s">
        <v>780</v>
      </c>
      <c r="F38" s="549" t="s">
        <v>1889</v>
      </c>
      <c r="G38" s="45"/>
    </row>
    <row r="39" spans="1:8" s="46" customFormat="1" ht="12" customHeight="1" x14ac:dyDescent="0.3">
      <c r="A39" s="439" t="s">
        <v>788</v>
      </c>
      <c r="B39" s="431"/>
      <c r="C39" s="367"/>
      <c r="D39" s="427" t="s">
        <v>725</v>
      </c>
      <c r="E39" s="524" t="s">
        <v>780</v>
      </c>
      <c r="F39" s="453" t="s">
        <v>785</v>
      </c>
      <c r="G39" s="45"/>
    </row>
    <row r="40" spans="1:8" s="46" customFormat="1" ht="12" customHeight="1" x14ac:dyDescent="0.3">
      <c r="A40" s="429" t="s">
        <v>367</v>
      </c>
      <c r="B40" s="366"/>
      <c r="C40" s="367" t="s">
        <v>2</v>
      </c>
      <c r="D40" s="367"/>
      <c r="E40" s="429" t="s">
        <v>789</v>
      </c>
      <c r="F40" s="452" t="s">
        <v>756</v>
      </c>
      <c r="G40" s="45"/>
    </row>
    <row r="41" spans="1:8" s="46" customFormat="1" ht="12" customHeight="1" x14ac:dyDescent="0.3">
      <c r="A41" s="429" t="s">
        <v>369</v>
      </c>
      <c r="B41" s="366"/>
      <c r="C41" s="367" t="s">
        <v>2</v>
      </c>
      <c r="D41" s="367"/>
      <c r="E41" s="429" t="s">
        <v>790</v>
      </c>
      <c r="F41" s="547" t="s">
        <v>791</v>
      </c>
      <c r="G41" s="45"/>
    </row>
    <row r="42" spans="1:8" s="46" customFormat="1" ht="12" customHeight="1" x14ac:dyDescent="0.3">
      <c r="A42" s="429" t="s">
        <v>371</v>
      </c>
      <c r="B42" s="366"/>
      <c r="C42" s="367" t="s">
        <v>2</v>
      </c>
      <c r="D42" s="367"/>
      <c r="E42" s="429" t="s">
        <v>792</v>
      </c>
      <c r="F42" s="547" t="s">
        <v>793</v>
      </c>
      <c r="G42" s="45"/>
    </row>
    <row r="43" spans="1:8" s="46" customFormat="1" ht="12" customHeight="1" x14ac:dyDescent="0.3">
      <c r="A43" s="428" t="s">
        <v>794</v>
      </c>
      <c r="B43" s="431"/>
      <c r="C43" s="427"/>
      <c r="D43" s="427" t="s">
        <v>725</v>
      </c>
      <c r="E43" s="428" t="s">
        <v>795</v>
      </c>
      <c r="F43" s="452" t="s">
        <v>793</v>
      </c>
      <c r="G43" s="45"/>
    </row>
    <row r="44" spans="1:8" s="46" customFormat="1" ht="12" customHeight="1" x14ac:dyDescent="0.3">
      <c r="A44" s="428" t="s">
        <v>794</v>
      </c>
      <c r="B44" s="438"/>
      <c r="C44" s="367"/>
      <c r="D44" s="427" t="s">
        <v>725</v>
      </c>
      <c r="E44" s="428" t="s">
        <v>792</v>
      </c>
      <c r="F44" s="547" t="s">
        <v>796</v>
      </c>
      <c r="G44" s="45"/>
    </row>
    <row r="45" spans="1:8" s="46" customFormat="1" ht="12" customHeight="1" x14ac:dyDescent="0.3">
      <c r="A45" s="428" t="s">
        <v>794</v>
      </c>
      <c r="B45" s="438"/>
      <c r="C45" s="367"/>
      <c r="D45" s="427" t="s">
        <v>725</v>
      </c>
      <c r="E45" s="428" t="s">
        <v>792</v>
      </c>
      <c r="F45" s="547" t="s">
        <v>797</v>
      </c>
      <c r="G45" s="45"/>
    </row>
    <row r="46" spans="1:8" s="46" customFormat="1" ht="12" customHeight="1" x14ac:dyDescent="0.3">
      <c r="A46" s="428" t="s">
        <v>794</v>
      </c>
      <c r="B46" s="438"/>
      <c r="C46" s="367"/>
      <c r="D46" s="427" t="s">
        <v>725</v>
      </c>
      <c r="E46" s="428" t="s">
        <v>792</v>
      </c>
      <c r="F46" s="547" t="s">
        <v>798</v>
      </c>
      <c r="G46" s="45"/>
    </row>
    <row r="47" spans="1:8" s="46" customFormat="1" ht="12" customHeight="1" x14ac:dyDescent="0.3">
      <c r="A47" s="460" t="s">
        <v>794</v>
      </c>
      <c r="B47" s="440"/>
      <c r="C47" s="434"/>
      <c r="D47" s="427" t="s">
        <v>725</v>
      </c>
      <c r="E47" s="460" t="s">
        <v>799</v>
      </c>
      <c r="F47" s="550" t="s">
        <v>798</v>
      </c>
      <c r="G47" s="45"/>
    </row>
    <row r="48" spans="1:8" s="46" customFormat="1" ht="12" customHeight="1" x14ac:dyDescent="0.3">
      <c r="A48" s="429" t="s">
        <v>375</v>
      </c>
      <c r="B48" s="366"/>
      <c r="C48" s="367" t="s">
        <v>2</v>
      </c>
      <c r="D48" s="436"/>
      <c r="E48" s="429" t="s">
        <v>800</v>
      </c>
      <c r="F48" s="548" t="s">
        <v>801</v>
      </c>
      <c r="G48" s="45"/>
    </row>
    <row r="49" spans="1:8" s="46" customFormat="1" ht="12" customHeight="1" x14ac:dyDescent="0.3">
      <c r="A49" s="428" t="s">
        <v>802</v>
      </c>
      <c r="B49" s="431"/>
      <c r="C49" s="441"/>
      <c r="D49" s="427" t="s">
        <v>725</v>
      </c>
      <c r="E49" s="428" t="s">
        <v>800</v>
      </c>
      <c r="F49" s="548" t="s">
        <v>803</v>
      </c>
      <c r="G49" s="45"/>
    </row>
    <row r="50" spans="1:8" s="46" customFormat="1" ht="12" customHeight="1" x14ac:dyDescent="0.3">
      <c r="A50" s="428" t="s">
        <v>802</v>
      </c>
      <c r="B50" s="431"/>
      <c r="C50" s="441"/>
      <c r="D50" s="427" t="s">
        <v>725</v>
      </c>
      <c r="E50" s="428" t="s">
        <v>804</v>
      </c>
      <c r="F50" s="547" t="s">
        <v>805</v>
      </c>
      <c r="G50" s="45"/>
    </row>
    <row r="51" spans="1:8" s="46" customFormat="1" ht="12" customHeight="1" x14ac:dyDescent="0.3">
      <c r="A51" s="428" t="s">
        <v>802</v>
      </c>
      <c r="B51" s="431"/>
      <c r="C51" s="441"/>
      <c r="D51" s="427" t="s">
        <v>725</v>
      </c>
      <c r="E51" s="428" t="s">
        <v>800</v>
      </c>
      <c r="F51" s="547" t="s">
        <v>806</v>
      </c>
      <c r="G51" s="45"/>
    </row>
    <row r="52" spans="1:8" s="46" customFormat="1" ht="13.5" customHeight="1" x14ac:dyDescent="0.3">
      <c r="A52" s="428" t="s">
        <v>802</v>
      </c>
      <c r="B52" s="431"/>
      <c r="C52" s="441"/>
      <c r="D52" s="427" t="s">
        <v>725</v>
      </c>
      <c r="E52" s="428" t="s">
        <v>800</v>
      </c>
      <c r="F52" s="548" t="s">
        <v>781</v>
      </c>
      <c r="G52" s="45"/>
      <c r="H52" s="67"/>
    </row>
    <row r="53" spans="1:8" s="46" customFormat="1" ht="13.5" customHeight="1" x14ac:dyDescent="0.3">
      <c r="A53" s="428" t="s">
        <v>802</v>
      </c>
      <c r="B53" s="431"/>
      <c r="C53" s="441"/>
      <c r="D53" s="427" t="s">
        <v>725</v>
      </c>
      <c r="E53" s="428" t="s">
        <v>800</v>
      </c>
      <c r="F53" s="452" t="s">
        <v>807</v>
      </c>
      <c r="G53" s="45"/>
      <c r="H53" s="67"/>
    </row>
    <row r="54" spans="1:8" s="46" customFormat="1" ht="13.5" customHeight="1" x14ac:dyDescent="0.3">
      <c r="A54" s="428" t="s">
        <v>802</v>
      </c>
      <c r="B54" s="431"/>
      <c r="C54" s="441"/>
      <c r="D54" s="427" t="s">
        <v>725</v>
      </c>
      <c r="E54" s="428" t="s">
        <v>808</v>
      </c>
      <c r="F54" s="452" t="s">
        <v>807</v>
      </c>
      <c r="G54" s="45"/>
      <c r="H54" s="67"/>
    </row>
    <row r="55" spans="1:8" s="46" customFormat="1" ht="13.5" customHeight="1" x14ac:dyDescent="0.3">
      <c r="A55" s="428" t="s">
        <v>802</v>
      </c>
      <c r="B55" s="366"/>
      <c r="C55" s="441"/>
      <c r="D55" s="427" t="s">
        <v>725</v>
      </c>
      <c r="E55" s="428" t="s">
        <v>809</v>
      </c>
      <c r="F55" s="547" t="s">
        <v>810</v>
      </c>
      <c r="G55" s="45"/>
      <c r="H55" s="67"/>
    </row>
    <row r="56" spans="1:8" s="46" customFormat="1" ht="12" customHeight="1" x14ac:dyDescent="0.3">
      <c r="A56" s="429" t="s">
        <v>379</v>
      </c>
      <c r="B56" s="366"/>
      <c r="C56" s="366" t="s">
        <v>2</v>
      </c>
      <c r="D56" s="436"/>
      <c r="E56" s="17" t="s">
        <v>811</v>
      </c>
      <c r="F56" s="548" t="s">
        <v>812</v>
      </c>
      <c r="G56" s="45"/>
    </row>
    <row r="57" spans="1:8" s="46" customFormat="1" ht="12" customHeight="1" x14ac:dyDescent="0.3">
      <c r="A57" s="429" t="s">
        <v>383</v>
      </c>
      <c r="B57" s="366"/>
      <c r="C57" s="367" t="s">
        <v>2</v>
      </c>
      <c r="D57" s="367"/>
      <c r="E57" s="429" t="s">
        <v>813</v>
      </c>
      <c r="F57" s="547" t="s">
        <v>814</v>
      </c>
      <c r="G57" s="45"/>
    </row>
    <row r="58" spans="1:8" s="46" customFormat="1" ht="12" customHeight="1" x14ac:dyDescent="0.3">
      <c r="A58" s="428" t="s">
        <v>815</v>
      </c>
      <c r="B58" s="431"/>
      <c r="C58" s="427"/>
      <c r="D58" s="427" t="s">
        <v>725</v>
      </c>
      <c r="E58" s="428" t="s">
        <v>813</v>
      </c>
      <c r="F58" s="547" t="s">
        <v>816</v>
      </c>
      <c r="G58" s="45"/>
    </row>
    <row r="59" spans="1:8" s="46" customFormat="1" ht="12" customHeight="1" x14ac:dyDescent="0.3">
      <c r="A59" s="428" t="s">
        <v>815</v>
      </c>
      <c r="B59" s="431"/>
      <c r="C59" s="427"/>
      <c r="D59" s="427" t="s">
        <v>725</v>
      </c>
      <c r="E59" s="428" t="s">
        <v>813</v>
      </c>
      <c r="F59" s="547" t="s">
        <v>817</v>
      </c>
      <c r="G59" s="45"/>
    </row>
    <row r="60" spans="1:8" s="46" customFormat="1" ht="12" customHeight="1" x14ac:dyDescent="0.3">
      <c r="A60" s="428" t="s">
        <v>815</v>
      </c>
      <c r="B60" s="431"/>
      <c r="C60" s="427"/>
      <c r="D60" s="427" t="s">
        <v>725</v>
      </c>
      <c r="E60" s="428" t="s">
        <v>818</v>
      </c>
      <c r="F60" s="547" t="s">
        <v>819</v>
      </c>
      <c r="G60" s="45"/>
    </row>
    <row r="61" spans="1:8" s="46" customFormat="1" ht="12" customHeight="1" x14ac:dyDescent="0.3">
      <c r="A61" s="428" t="s">
        <v>815</v>
      </c>
      <c r="B61" s="431"/>
      <c r="C61" s="427"/>
      <c r="D61" s="427" t="s">
        <v>725</v>
      </c>
      <c r="E61" s="428" t="s">
        <v>1902</v>
      </c>
      <c r="F61" s="547" t="s">
        <v>820</v>
      </c>
      <c r="G61" s="45"/>
    </row>
    <row r="62" spans="1:8" s="46" customFormat="1" ht="12" customHeight="1" x14ac:dyDescent="0.3">
      <c r="A62" s="429" t="s">
        <v>1926</v>
      </c>
      <c r="B62" s="366"/>
      <c r="C62" s="367" t="s">
        <v>2</v>
      </c>
      <c r="D62" s="367"/>
      <c r="E62" s="429" t="s">
        <v>821</v>
      </c>
      <c r="F62" s="547" t="s">
        <v>822</v>
      </c>
      <c r="G62" s="45"/>
    </row>
    <row r="63" spans="1:8" s="46" customFormat="1" ht="12" customHeight="1" x14ac:dyDescent="0.3">
      <c r="A63" s="429" t="s">
        <v>1925</v>
      </c>
      <c r="B63" s="366"/>
      <c r="C63" s="367" t="s">
        <v>2</v>
      </c>
      <c r="D63" s="367"/>
      <c r="E63" s="429" t="s">
        <v>823</v>
      </c>
      <c r="F63" s="452" t="s">
        <v>822</v>
      </c>
      <c r="G63" s="45"/>
    </row>
    <row r="64" spans="1:8" s="46" customFormat="1" ht="12" customHeight="1" x14ac:dyDescent="0.3">
      <c r="A64" s="429" t="s">
        <v>385</v>
      </c>
      <c r="B64" s="366"/>
      <c r="C64" s="367" t="s">
        <v>2</v>
      </c>
      <c r="D64" s="367"/>
      <c r="E64" s="429" t="s">
        <v>824</v>
      </c>
      <c r="F64" s="452" t="s">
        <v>825</v>
      </c>
      <c r="G64" s="45"/>
    </row>
    <row r="65" spans="1:7" s="46" customFormat="1" ht="12" customHeight="1" x14ac:dyDescent="0.3">
      <c r="A65" s="428" t="s">
        <v>826</v>
      </c>
      <c r="B65" s="366"/>
      <c r="C65" s="367"/>
      <c r="D65" s="427" t="s">
        <v>725</v>
      </c>
      <c r="E65" s="428" t="s">
        <v>827</v>
      </c>
      <c r="F65" s="452" t="s">
        <v>825</v>
      </c>
      <c r="G65" s="45"/>
    </row>
    <row r="66" spans="1:7" s="46" customFormat="1" ht="12" customHeight="1" x14ac:dyDescent="0.3">
      <c r="A66" s="428" t="s">
        <v>826</v>
      </c>
      <c r="B66" s="366"/>
      <c r="C66" s="367"/>
      <c r="D66" s="427" t="s">
        <v>725</v>
      </c>
      <c r="E66" s="428" t="s">
        <v>828</v>
      </c>
      <c r="F66" s="452" t="s">
        <v>825</v>
      </c>
      <c r="G66" s="45"/>
    </row>
    <row r="67" spans="1:7" s="46" customFormat="1" ht="12" customHeight="1" x14ac:dyDescent="0.3">
      <c r="A67" s="428" t="s">
        <v>826</v>
      </c>
      <c r="B67" s="366"/>
      <c r="C67" s="367"/>
      <c r="D67" s="427" t="s">
        <v>725</v>
      </c>
      <c r="E67" s="428" t="s">
        <v>829</v>
      </c>
      <c r="F67" s="452" t="s">
        <v>825</v>
      </c>
      <c r="G67" s="45"/>
    </row>
    <row r="68" spans="1:7" s="46" customFormat="1" ht="12" customHeight="1" x14ac:dyDescent="0.3">
      <c r="A68" s="428" t="s">
        <v>826</v>
      </c>
      <c r="B68" s="431"/>
      <c r="C68" s="427"/>
      <c r="D68" s="427" t="s">
        <v>725</v>
      </c>
      <c r="E68" s="428" t="s">
        <v>830</v>
      </c>
      <c r="F68" s="547" t="s">
        <v>831</v>
      </c>
      <c r="G68" s="45"/>
    </row>
    <row r="69" spans="1:7" s="46" customFormat="1" ht="12" customHeight="1" x14ac:dyDescent="0.3">
      <c r="A69" s="428" t="s">
        <v>826</v>
      </c>
      <c r="B69" s="431"/>
      <c r="C69" s="427"/>
      <c r="D69" s="427" t="s">
        <v>725</v>
      </c>
      <c r="E69" s="428" t="s">
        <v>830</v>
      </c>
      <c r="F69" s="547" t="s">
        <v>832</v>
      </c>
      <c r="G69" s="45"/>
    </row>
    <row r="70" spans="1:7" s="46" customFormat="1" ht="12" customHeight="1" x14ac:dyDescent="0.3">
      <c r="A70" s="429" t="s">
        <v>1789</v>
      </c>
      <c r="B70" s="431"/>
      <c r="C70" s="367" t="s">
        <v>2</v>
      </c>
      <c r="D70" s="427"/>
      <c r="E70" s="430" t="s">
        <v>1846</v>
      </c>
      <c r="F70" s="547" t="s">
        <v>1868</v>
      </c>
      <c r="G70" s="45"/>
    </row>
    <row r="71" spans="1:7" s="46" customFormat="1" ht="12" customHeight="1" x14ac:dyDescent="0.3">
      <c r="A71" s="429" t="s">
        <v>833</v>
      </c>
      <c r="B71" s="366"/>
      <c r="C71" s="367" t="s">
        <v>2</v>
      </c>
      <c r="D71" s="367"/>
      <c r="E71" s="429" t="s">
        <v>834</v>
      </c>
      <c r="F71" s="547" t="s">
        <v>835</v>
      </c>
      <c r="G71" s="45"/>
    </row>
    <row r="72" spans="1:7" s="46" customFormat="1" ht="12" customHeight="1" x14ac:dyDescent="0.3">
      <c r="A72" s="429" t="s">
        <v>388</v>
      </c>
      <c r="B72" s="366"/>
      <c r="C72" s="367" t="s">
        <v>2</v>
      </c>
      <c r="D72" s="367"/>
      <c r="E72" s="429" t="s">
        <v>836</v>
      </c>
      <c r="F72" s="547" t="s">
        <v>837</v>
      </c>
      <c r="G72" s="45"/>
    </row>
    <row r="73" spans="1:7" s="46" customFormat="1" ht="12" customHeight="1" x14ac:dyDescent="0.3">
      <c r="A73" s="429" t="s">
        <v>390</v>
      </c>
      <c r="B73" s="366"/>
      <c r="C73" s="367" t="s">
        <v>2</v>
      </c>
      <c r="D73" s="432"/>
      <c r="E73" s="429" t="s">
        <v>838</v>
      </c>
      <c r="F73" s="547" t="s">
        <v>839</v>
      </c>
      <c r="G73" s="45"/>
    </row>
    <row r="74" spans="1:7" s="46" customFormat="1" ht="12" customHeight="1" x14ac:dyDescent="0.3">
      <c r="A74" s="18" t="s">
        <v>1898</v>
      </c>
      <c r="B74" s="366"/>
      <c r="C74" s="367"/>
      <c r="D74" s="367" t="s">
        <v>725</v>
      </c>
      <c r="E74" s="428" t="s">
        <v>838</v>
      </c>
      <c r="F74" s="547" t="s">
        <v>840</v>
      </c>
      <c r="G74" s="45"/>
    </row>
    <row r="75" spans="1:7" s="46" customFormat="1" ht="12" customHeight="1" x14ac:dyDescent="0.3">
      <c r="A75" s="429" t="s">
        <v>392</v>
      </c>
      <c r="B75" s="366"/>
      <c r="C75" s="367" t="s">
        <v>2</v>
      </c>
      <c r="D75" s="367"/>
      <c r="E75" s="429" t="s">
        <v>841</v>
      </c>
      <c r="F75" s="547" t="s">
        <v>842</v>
      </c>
      <c r="G75" s="45"/>
    </row>
    <row r="76" spans="1:7" s="46" customFormat="1" ht="12" customHeight="1" x14ac:dyDescent="0.3">
      <c r="A76" s="429" t="s">
        <v>394</v>
      </c>
      <c r="B76" s="366"/>
      <c r="C76" s="367" t="s">
        <v>2</v>
      </c>
      <c r="D76" s="367"/>
      <c r="E76" s="429" t="s">
        <v>843</v>
      </c>
      <c r="F76" s="547" t="s">
        <v>844</v>
      </c>
      <c r="G76" s="45"/>
    </row>
    <row r="77" spans="1:7" s="46" customFormat="1" ht="12" customHeight="1" x14ac:dyDescent="0.3">
      <c r="A77" s="429" t="s">
        <v>845</v>
      </c>
      <c r="B77" s="366"/>
      <c r="C77" s="367" t="s">
        <v>2</v>
      </c>
      <c r="D77" s="367"/>
      <c r="E77" s="429" t="s">
        <v>846</v>
      </c>
      <c r="F77" s="547" t="s">
        <v>1707</v>
      </c>
      <c r="G77" s="45"/>
    </row>
    <row r="78" spans="1:7" s="46" customFormat="1" ht="12" customHeight="1" x14ac:dyDescent="0.3">
      <c r="A78" s="429" t="s">
        <v>397</v>
      </c>
      <c r="B78" s="366"/>
      <c r="C78" s="367" t="s">
        <v>2</v>
      </c>
      <c r="D78" s="367"/>
      <c r="E78" s="429" t="s">
        <v>847</v>
      </c>
      <c r="F78" s="547" t="s">
        <v>848</v>
      </c>
      <c r="G78" s="45"/>
    </row>
    <row r="79" spans="1:7" s="46" customFormat="1" ht="12" customHeight="1" x14ac:dyDescent="0.3">
      <c r="A79" s="428" t="s">
        <v>849</v>
      </c>
      <c r="B79" s="431"/>
      <c r="C79" s="367"/>
      <c r="D79" s="427" t="s">
        <v>725</v>
      </c>
      <c r="E79" s="428" t="s">
        <v>850</v>
      </c>
      <c r="F79" s="452" t="s">
        <v>848</v>
      </c>
      <c r="G79" s="45"/>
    </row>
    <row r="80" spans="1:7" s="46" customFormat="1" ht="12" customHeight="1" x14ac:dyDescent="0.3">
      <c r="A80" s="428" t="s">
        <v>849</v>
      </c>
      <c r="B80" s="431"/>
      <c r="C80" s="367"/>
      <c r="D80" s="427" t="s">
        <v>725</v>
      </c>
      <c r="E80" s="428" t="s">
        <v>847</v>
      </c>
      <c r="F80" s="547" t="s">
        <v>2100</v>
      </c>
      <c r="G80" s="45"/>
    </row>
    <row r="81" spans="1:10" s="46" customFormat="1" ht="12" customHeight="1" x14ac:dyDescent="0.3">
      <c r="A81" s="428" t="s">
        <v>849</v>
      </c>
      <c r="B81" s="431"/>
      <c r="C81" s="367"/>
      <c r="D81" s="427" t="s">
        <v>725</v>
      </c>
      <c r="E81" s="428" t="s">
        <v>847</v>
      </c>
      <c r="F81" s="547" t="s">
        <v>851</v>
      </c>
      <c r="G81" s="45"/>
    </row>
    <row r="82" spans="1:10" s="46" customFormat="1" ht="12" customHeight="1" x14ac:dyDescent="0.3">
      <c r="A82" s="428" t="s">
        <v>849</v>
      </c>
      <c r="B82" s="431"/>
      <c r="C82" s="367"/>
      <c r="D82" s="427" t="s">
        <v>725</v>
      </c>
      <c r="E82" s="428" t="s">
        <v>847</v>
      </c>
      <c r="F82" s="547" t="s">
        <v>852</v>
      </c>
      <c r="G82" s="45"/>
    </row>
    <row r="83" spans="1:10" s="46" customFormat="1" ht="12" customHeight="1" x14ac:dyDescent="0.3">
      <c r="A83" s="428" t="s">
        <v>849</v>
      </c>
      <c r="B83" s="431"/>
      <c r="C83" s="367"/>
      <c r="D83" s="427" t="s">
        <v>725</v>
      </c>
      <c r="E83" s="428" t="s">
        <v>853</v>
      </c>
      <c r="F83" s="547" t="s">
        <v>854</v>
      </c>
      <c r="G83" s="45"/>
    </row>
    <row r="84" spans="1:10" s="46" customFormat="1" ht="12" customHeight="1" x14ac:dyDescent="0.3">
      <c r="A84" s="429" t="s">
        <v>403</v>
      </c>
      <c r="B84" s="366"/>
      <c r="C84" s="367" t="s">
        <v>2</v>
      </c>
      <c r="D84" s="367"/>
      <c r="E84" s="429" t="s">
        <v>855</v>
      </c>
      <c r="F84" s="548" t="s">
        <v>856</v>
      </c>
      <c r="G84" s="45"/>
    </row>
    <row r="85" spans="1:10" s="46" customFormat="1" ht="12" customHeight="1" x14ac:dyDescent="0.3">
      <c r="A85" s="429" t="s">
        <v>405</v>
      </c>
      <c r="B85" s="366"/>
      <c r="C85" s="367" t="s">
        <v>2</v>
      </c>
      <c r="D85" s="367"/>
      <c r="E85" s="429" t="s">
        <v>857</v>
      </c>
      <c r="F85" s="547" t="s">
        <v>858</v>
      </c>
      <c r="G85" s="45"/>
    </row>
    <row r="86" spans="1:10" s="46" customFormat="1" ht="12" customHeight="1" x14ac:dyDescent="0.3">
      <c r="A86" s="429" t="s">
        <v>406</v>
      </c>
      <c r="B86" s="366"/>
      <c r="C86" s="367" t="s">
        <v>2</v>
      </c>
      <c r="D86" s="367"/>
      <c r="E86" s="429" t="s">
        <v>1919</v>
      </c>
      <c r="F86" s="547" t="s">
        <v>1923</v>
      </c>
      <c r="G86" s="45"/>
    </row>
    <row r="87" spans="1:10" s="46" customFormat="1" ht="12" customHeight="1" x14ac:dyDescent="0.3">
      <c r="A87" s="429" t="s">
        <v>1920</v>
      </c>
      <c r="B87" s="366"/>
      <c r="C87" s="367" t="s">
        <v>2</v>
      </c>
      <c r="D87" s="367"/>
      <c r="E87" s="429" t="s">
        <v>1921</v>
      </c>
      <c r="F87" s="547" t="s">
        <v>2137</v>
      </c>
      <c r="G87" s="45"/>
    </row>
    <row r="88" spans="1:10" s="46" customFormat="1" ht="12" customHeight="1" x14ac:dyDescent="0.3">
      <c r="A88" s="429" t="s">
        <v>859</v>
      </c>
      <c r="B88" s="366"/>
      <c r="C88" s="367" t="s">
        <v>2</v>
      </c>
      <c r="D88" s="367"/>
      <c r="E88" s="429" t="s">
        <v>860</v>
      </c>
      <c r="F88" s="547" t="s">
        <v>861</v>
      </c>
      <c r="G88" s="45"/>
    </row>
    <row r="89" spans="1:10" s="46" customFormat="1" ht="12" customHeight="1" x14ac:dyDescent="0.3">
      <c r="A89" s="429" t="s">
        <v>418</v>
      </c>
      <c r="B89" s="366"/>
      <c r="C89" s="367" t="s">
        <v>2</v>
      </c>
      <c r="D89" s="367"/>
      <c r="E89" s="429" t="s">
        <v>761</v>
      </c>
      <c r="F89" s="547" t="s">
        <v>862</v>
      </c>
      <c r="G89" s="45"/>
    </row>
    <row r="90" spans="1:10" s="46" customFormat="1" ht="12" customHeight="1" x14ac:dyDescent="0.3">
      <c r="A90" s="426" t="s">
        <v>1924</v>
      </c>
      <c r="B90" s="366"/>
      <c r="C90" s="367"/>
      <c r="D90" s="367" t="s">
        <v>725</v>
      </c>
      <c r="E90" s="428" t="s">
        <v>761</v>
      </c>
      <c r="F90" s="452" t="s">
        <v>863</v>
      </c>
      <c r="G90" s="45"/>
    </row>
    <row r="91" spans="1:10" s="46" customFormat="1" ht="12" customHeight="1" x14ac:dyDescent="0.3">
      <c r="A91" s="429" t="s">
        <v>864</v>
      </c>
      <c r="B91" s="366"/>
      <c r="C91" s="434" t="s">
        <v>2</v>
      </c>
      <c r="D91" s="367"/>
      <c r="E91" s="433" t="s">
        <v>865</v>
      </c>
      <c r="F91" s="548" t="s">
        <v>866</v>
      </c>
      <c r="G91" s="45"/>
    </row>
    <row r="92" spans="1:10" s="46" customFormat="1" ht="12" customHeight="1" x14ac:dyDescent="0.3">
      <c r="A92" s="429" t="s">
        <v>424</v>
      </c>
      <c r="B92" s="366"/>
      <c r="C92" s="367" t="s">
        <v>2</v>
      </c>
      <c r="D92" s="367"/>
      <c r="E92" s="429" t="s">
        <v>867</v>
      </c>
      <c r="F92" s="547" t="s">
        <v>868</v>
      </c>
      <c r="G92" s="45"/>
      <c r="J92" s="443"/>
    </row>
    <row r="93" spans="1:10" s="46" customFormat="1" ht="12" customHeight="1" x14ac:dyDescent="0.3">
      <c r="A93" s="428" t="s">
        <v>869</v>
      </c>
      <c r="B93" s="444"/>
      <c r="C93" s="367"/>
      <c r="D93" s="427" t="s">
        <v>725</v>
      </c>
      <c r="E93" s="428" t="s">
        <v>870</v>
      </c>
      <c r="F93" s="452" t="s">
        <v>868</v>
      </c>
      <c r="G93" s="45"/>
    </row>
    <row r="94" spans="1:10" s="46" customFormat="1" ht="12" customHeight="1" x14ac:dyDescent="0.3">
      <c r="A94" s="428" t="s">
        <v>869</v>
      </c>
      <c r="B94" s="444"/>
      <c r="C94" s="367"/>
      <c r="D94" s="427" t="s">
        <v>725</v>
      </c>
      <c r="E94" s="428" t="s">
        <v>1903</v>
      </c>
      <c r="F94" s="452" t="s">
        <v>868</v>
      </c>
    </row>
    <row r="95" spans="1:10" s="46" customFormat="1" ht="12" customHeight="1" x14ac:dyDescent="0.3">
      <c r="A95" s="429" t="s">
        <v>1899</v>
      </c>
      <c r="B95" s="444"/>
      <c r="C95" s="367" t="s">
        <v>2</v>
      </c>
      <c r="D95" s="427"/>
      <c r="E95" s="429" t="s">
        <v>871</v>
      </c>
      <c r="F95" s="452" t="s">
        <v>872</v>
      </c>
      <c r="G95" s="45"/>
    </row>
    <row r="96" spans="1:10" s="46" customFormat="1" ht="12.75" customHeight="1" x14ac:dyDescent="0.3">
      <c r="A96" s="429" t="s">
        <v>427</v>
      </c>
      <c r="B96" s="366"/>
      <c r="C96" s="367" t="s">
        <v>2</v>
      </c>
      <c r="D96" s="367"/>
      <c r="E96" s="429" t="s">
        <v>873</v>
      </c>
      <c r="F96" s="547" t="s">
        <v>874</v>
      </c>
      <c r="G96" s="45"/>
    </row>
    <row r="97" spans="1:8" s="46" customFormat="1" ht="12" customHeight="1" x14ac:dyDescent="0.3">
      <c r="A97" s="428" t="s">
        <v>875</v>
      </c>
      <c r="B97" s="431"/>
      <c r="C97" s="427"/>
      <c r="D97" s="427" t="s">
        <v>725</v>
      </c>
      <c r="E97" s="428" t="s">
        <v>873</v>
      </c>
      <c r="F97" s="547" t="s">
        <v>876</v>
      </c>
      <c r="G97" s="45"/>
    </row>
    <row r="98" spans="1:8" s="46" customFormat="1" ht="12" customHeight="1" x14ac:dyDescent="0.3">
      <c r="A98" s="428" t="s">
        <v>875</v>
      </c>
      <c r="B98" s="431"/>
      <c r="C98" s="427"/>
      <c r="D98" s="427" t="s">
        <v>725</v>
      </c>
      <c r="E98" s="428" t="s">
        <v>873</v>
      </c>
      <c r="F98" s="547" t="s">
        <v>877</v>
      </c>
      <c r="G98" s="45"/>
    </row>
    <row r="99" spans="1:8" s="67" customFormat="1" ht="12" customHeight="1" x14ac:dyDescent="0.3">
      <c r="A99" s="429" t="s">
        <v>878</v>
      </c>
      <c r="B99" s="366"/>
      <c r="C99" s="367" t="s">
        <v>2</v>
      </c>
      <c r="D99" s="367"/>
      <c r="E99" s="429" t="s">
        <v>873</v>
      </c>
      <c r="F99" s="547" t="s">
        <v>879</v>
      </c>
      <c r="G99" s="45"/>
      <c r="H99" s="46"/>
    </row>
    <row r="100" spans="1:8" s="46" customFormat="1" ht="12" customHeight="1" x14ac:dyDescent="0.3">
      <c r="A100" s="428" t="s">
        <v>881</v>
      </c>
      <c r="B100" s="431"/>
      <c r="C100" s="427"/>
      <c r="D100" s="427" t="s">
        <v>725</v>
      </c>
      <c r="E100" s="428" t="s">
        <v>873</v>
      </c>
      <c r="F100" s="547" t="s">
        <v>880</v>
      </c>
      <c r="G100" s="45"/>
    </row>
    <row r="101" spans="1:8" s="46" customFormat="1" ht="12" customHeight="1" x14ac:dyDescent="0.3">
      <c r="A101" s="428" t="s">
        <v>881</v>
      </c>
      <c r="B101" s="431"/>
      <c r="C101" s="427"/>
      <c r="D101" s="427" t="s">
        <v>725</v>
      </c>
      <c r="E101" s="428" t="s">
        <v>873</v>
      </c>
      <c r="F101" s="547" t="s">
        <v>2101</v>
      </c>
      <c r="G101" s="45"/>
    </row>
    <row r="102" spans="1:8" s="67" customFormat="1" ht="12" customHeight="1" x14ac:dyDescent="0.3">
      <c r="A102" s="428" t="s">
        <v>881</v>
      </c>
      <c r="B102" s="444"/>
      <c r="C102" s="432"/>
      <c r="D102" s="427" t="s">
        <v>725</v>
      </c>
      <c r="E102" s="428" t="s">
        <v>873</v>
      </c>
      <c r="F102" s="547" t="s">
        <v>882</v>
      </c>
      <c r="G102" s="45"/>
      <c r="H102" s="46"/>
    </row>
    <row r="103" spans="1:8" s="67" customFormat="1" ht="12" customHeight="1" x14ac:dyDescent="0.3">
      <c r="A103" s="428" t="s">
        <v>881</v>
      </c>
      <c r="B103" s="444"/>
      <c r="C103" s="432"/>
      <c r="D103" s="427" t="s">
        <v>725</v>
      </c>
      <c r="E103" s="428" t="s">
        <v>873</v>
      </c>
      <c r="F103" s="452" t="s">
        <v>749</v>
      </c>
      <c r="G103" s="45"/>
      <c r="H103" s="46"/>
    </row>
    <row r="104" spans="1:8" s="46" customFormat="1" ht="12" customHeight="1" x14ac:dyDescent="0.3">
      <c r="A104" s="429" t="s">
        <v>667</v>
      </c>
      <c r="B104" s="366"/>
      <c r="C104" s="366" t="s">
        <v>2</v>
      </c>
      <c r="D104" s="365"/>
      <c r="E104" s="445" t="s">
        <v>1900</v>
      </c>
      <c r="F104" s="452" t="s">
        <v>807</v>
      </c>
      <c r="G104" s="45"/>
    </row>
    <row r="105" spans="1:8" s="46" customFormat="1" ht="12" customHeight="1" x14ac:dyDescent="0.3">
      <c r="A105" s="429" t="s">
        <v>440</v>
      </c>
      <c r="B105" s="366"/>
      <c r="C105" s="367" t="s">
        <v>2</v>
      </c>
      <c r="D105" s="367"/>
      <c r="E105" s="429" t="s">
        <v>887</v>
      </c>
      <c r="F105" s="452" t="s">
        <v>1707</v>
      </c>
      <c r="G105" s="45"/>
    </row>
    <row r="106" spans="1:8" s="46" customFormat="1" ht="12" customHeight="1" x14ac:dyDescent="0.3">
      <c r="A106" s="429" t="s">
        <v>442</v>
      </c>
      <c r="B106" s="366"/>
      <c r="C106" s="367" t="s">
        <v>2</v>
      </c>
      <c r="D106" s="367"/>
      <c r="E106" s="429" t="s">
        <v>888</v>
      </c>
      <c r="F106" s="452" t="s">
        <v>1707</v>
      </c>
      <c r="G106" s="45"/>
    </row>
    <row r="107" spans="1:8" s="46" customFormat="1" ht="12" customHeight="1" x14ac:dyDescent="0.3">
      <c r="A107" s="429" t="s">
        <v>444</v>
      </c>
      <c r="B107" s="366"/>
      <c r="C107" s="367" t="s">
        <v>2</v>
      </c>
      <c r="D107" s="367"/>
      <c r="E107" s="429" t="s">
        <v>883</v>
      </c>
      <c r="F107" s="547" t="s">
        <v>884</v>
      </c>
      <c r="G107" s="45"/>
    </row>
    <row r="108" spans="1:8" s="46" customFormat="1" ht="12" customHeight="1" x14ac:dyDescent="0.3">
      <c r="A108" s="429" t="s">
        <v>446</v>
      </c>
      <c r="B108" s="366"/>
      <c r="C108" s="367" t="s">
        <v>2</v>
      </c>
      <c r="D108" s="367"/>
      <c r="E108" s="429" t="s">
        <v>885</v>
      </c>
      <c r="F108" s="547" t="s">
        <v>886</v>
      </c>
      <c r="G108" s="45"/>
    </row>
    <row r="109" spans="1:8" s="46" customFormat="1" ht="12.75" customHeight="1" x14ac:dyDescent="0.3">
      <c r="A109" s="459" t="s">
        <v>1729</v>
      </c>
      <c r="B109" s="366"/>
      <c r="C109" s="367"/>
      <c r="D109" s="367" t="s">
        <v>725</v>
      </c>
      <c r="E109" s="426" t="s">
        <v>1727</v>
      </c>
      <c r="F109" s="548" t="s">
        <v>1728</v>
      </c>
      <c r="G109" s="45"/>
    </row>
    <row r="110" spans="1:8" s="46" customFormat="1" ht="12.75" customHeight="1" x14ac:dyDescent="0.3">
      <c r="A110" s="17" t="s">
        <v>1928</v>
      </c>
      <c r="B110" s="366"/>
      <c r="C110" s="367" t="s">
        <v>2</v>
      </c>
      <c r="D110" s="367"/>
      <c r="E110" s="429" t="s">
        <v>1927</v>
      </c>
      <c r="F110" s="547" t="s">
        <v>868</v>
      </c>
      <c r="G110" s="45"/>
    </row>
    <row r="111" spans="1:8" s="46" customFormat="1" ht="12" customHeight="1" x14ac:dyDescent="0.3">
      <c r="A111" s="429" t="s">
        <v>448</v>
      </c>
      <c r="B111" s="366"/>
      <c r="C111" s="367" t="s">
        <v>2</v>
      </c>
      <c r="D111" s="367"/>
      <c r="E111" s="429" t="s">
        <v>889</v>
      </c>
      <c r="F111" s="547" t="s">
        <v>890</v>
      </c>
      <c r="G111" s="45"/>
    </row>
    <row r="112" spans="1:8" s="46" customFormat="1" ht="12" customHeight="1" x14ac:dyDescent="0.3">
      <c r="A112" s="429" t="s">
        <v>450</v>
      </c>
      <c r="B112" s="366"/>
      <c r="C112" s="367" t="s">
        <v>2</v>
      </c>
      <c r="D112" s="367"/>
      <c r="E112" s="429" t="s">
        <v>891</v>
      </c>
      <c r="F112" s="547" t="s">
        <v>892</v>
      </c>
      <c r="G112" s="45"/>
    </row>
    <row r="113" spans="1:8" s="46" customFormat="1" ht="12" customHeight="1" x14ac:dyDescent="0.3">
      <c r="A113" s="429" t="s">
        <v>1852</v>
      </c>
      <c r="B113" s="366"/>
      <c r="C113" s="367" t="s">
        <v>2</v>
      </c>
      <c r="D113" s="367"/>
      <c r="E113" s="429" t="s">
        <v>1854</v>
      </c>
      <c r="F113" s="452" t="s">
        <v>1868</v>
      </c>
      <c r="G113" s="45"/>
    </row>
    <row r="114" spans="1:8" s="46" customFormat="1" ht="12" customHeight="1" x14ac:dyDescent="0.3">
      <c r="A114" s="429" t="s">
        <v>893</v>
      </c>
      <c r="B114" s="366"/>
      <c r="C114" s="367" t="s">
        <v>2</v>
      </c>
      <c r="D114" s="367"/>
      <c r="E114" s="429" t="s">
        <v>894</v>
      </c>
      <c r="F114" s="452" t="s">
        <v>895</v>
      </c>
      <c r="G114" s="45"/>
    </row>
    <row r="115" spans="1:8" s="67" customFormat="1" ht="12" customHeight="1" x14ac:dyDescent="0.3">
      <c r="A115" s="428" t="s">
        <v>896</v>
      </c>
      <c r="B115" s="431"/>
      <c r="C115" s="432"/>
      <c r="D115" s="427" t="s">
        <v>725</v>
      </c>
      <c r="E115" s="428" t="s">
        <v>894</v>
      </c>
      <c r="F115" s="452" t="s">
        <v>749</v>
      </c>
      <c r="G115" s="45"/>
      <c r="H115" s="46"/>
    </row>
    <row r="116" spans="1:8" s="67" customFormat="1" ht="12" customHeight="1" x14ac:dyDescent="0.3">
      <c r="A116" s="428" t="s">
        <v>896</v>
      </c>
      <c r="B116" s="431"/>
      <c r="C116" s="432"/>
      <c r="D116" s="427" t="s">
        <v>725</v>
      </c>
      <c r="E116" s="428" t="s">
        <v>1901</v>
      </c>
      <c r="F116" s="452" t="s">
        <v>742</v>
      </c>
      <c r="G116" s="45"/>
      <c r="H116" s="46"/>
    </row>
    <row r="117" spans="1:8" s="67" customFormat="1" ht="12" customHeight="1" x14ac:dyDescent="0.3">
      <c r="A117" s="428" t="s">
        <v>896</v>
      </c>
      <c r="B117" s="431"/>
      <c r="C117" s="432"/>
      <c r="D117" s="427" t="s">
        <v>725</v>
      </c>
      <c r="E117" s="439" t="s">
        <v>894</v>
      </c>
      <c r="F117" s="547" t="s">
        <v>897</v>
      </c>
      <c r="G117" s="45"/>
      <c r="H117" s="46"/>
    </row>
    <row r="118" spans="1:8" s="46" customFormat="1" ht="12" customHeight="1" x14ac:dyDescent="0.3">
      <c r="A118" s="429" t="s">
        <v>898</v>
      </c>
      <c r="B118" s="366"/>
      <c r="C118" s="367" t="s">
        <v>2</v>
      </c>
      <c r="D118" s="367"/>
      <c r="E118" s="429" t="s">
        <v>894</v>
      </c>
      <c r="F118" s="547" t="s">
        <v>899</v>
      </c>
      <c r="G118" s="45"/>
    </row>
    <row r="119" spans="1:8" s="46" customFormat="1" ht="12" customHeight="1" x14ac:dyDescent="0.3">
      <c r="A119" s="426" t="s">
        <v>900</v>
      </c>
      <c r="B119" s="366"/>
      <c r="C119" s="367"/>
      <c r="D119" s="367" t="s">
        <v>725</v>
      </c>
      <c r="E119" s="426" t="s">
        <v>894</v>
      </c>
      <c r="F119" s="547" t="s">
        <v>901</v>
      </c>
      <c r="G119" s="45"/>
    </row>
    <row r="120" spans="1:8" s="46" customFormat="1" ht="12" customHeight="1" x14ac:dyDescent="0.3">
      <c r="A120" s="429" t="s">
        <v>902</v>
      </c>
      <c r="B120" s="366"/>
      <c r="C120" s="367" t="s">
        <v>2</v>
      </c>
      <c r="D120" s="446"/>
      <c r="E120" s="429" t="s">
        <v>903</v>
      </c>
      <c r="F120" s="547" t="s">
        <v>904</v>
      </c>
      <c r="G120" s="45"/>
    </row>
    <row r="121" spans="1:8" s="46" customFormat="1" ht="12" customHeight="1" x14ac:dyDescent="0.3">
      <c r="A121" s="429" t="s">
        <v>1781</v>
      </c>
      <c r="B121" s="366"/>
      <c r="C121" s="367" t="s">
        <v>2</v>
      </c>
      <c r="D121" s="446"/>
      <c r="E121" s="429" t="s">
        <v>1783</v>
      </c>
      <c r="F121" s="452" t="s">
        <v>1868</v>
      </c>
      <c r="G121" s="45"/>
    </row>
    <row r="122" spans="1:8" s="46" customFormat="1" ht="12" customHeight="1" x14ac:dyDescent="0.3">
      <c r="A122" s="429" t="s">
        <v>460</v>
      </c>
      <c r="B122" s="366"/>
      <c r="C122" s="367" t="s">
        <v>2</v>
      </c>
      <c r="D122" s="367"/>
      <c r="E122" s="429" t="s">
        <v>905</v>
      </c>
      <c r="F122" s="547" t="s">
        <v>906</v>
      </c>
      <c r="G122" s="45"/>
    </row>
    <row r="123" spans="1:8" s="46" customFormat="1" ht="12" customHeight="1" x14ac:dyDescent="0.3">
      <c r="A123" s="428" t="s">
        <v>907</v>
      </c>
      <c r="B123" s="431"/>
      <c r="C123" s="367"/>
      <c r="D123" s="435" t="s">
        <v>725</v>
      </c>
      <c r="E123" s="428" t="s">
        <v>908</v>
      </c>
      <c r="F123" s="547" t="s">
        <v>909</v>
      </c>
      <c r="G123" s="45"/>
    </row>
    <row r="124" spans="1:8" s="46" customFormat="1" ht="12" customHeight="1" x14ac:dyDescent="0.3">
      <c r="A124" s="428" t="s">
        <v>907</v>
      </c>
      <c r="B124" s="431"/>
      <c r="C124" s="367"/>
      <c r="D124" s="435" t="s">
        <v>725</v>
      </c>
      <c r="E124" s="428" t="s">
        <v>910</v>
      </c>
      <c r="F124" s="547" t="s">
        <v>911</v>
      </c>
      <c r="G124" s="45"/>
    </row>
    <row r="125" spans="1:8" s="46" customFormat="1" ht="12" customHeight="1" x14ac:dyDescent="0.3">
      <c r="A125" s="429" t="s">
        <v>462</v>
      </c>
      <c r="B125" s="366"/>
      <c r="C125" s="367" t="s">
        <v>2</v>
      </c>
      <c r="D125" s="367"/>
      <c r="E125" s="429" t="s">
        <v>912</v>
      </c>
      <c r="F125" s="547" t="s">
        <v>913</v>
      </c>
      <c r="G125" s="45"/>
    </row>
    <row r="126" spans="1:8" s="46" customFormat="1" ht="12" customHeight="1" x14ac:dyDescent="0.3">
      <c r="A126" s="428" t="s">
        <v>914</v>
      </c>
      <c r="B126" s="431"/>
      <c r="C126" s="427"/>
      <c r="D126" s="427" t="s">
        <v>725</v>
      </c>
      <c r="E126" s="428" t="s">
        <v>912</v>
      </c>
      <c r="F126" s="548" t="s">
        <v>915</v>
      </c>
      <c r="G126" s="45"/>
    </row>
    <row r="127" spans="1:8" s="46" customFormat="1" ht="12" customHeight="1" x14ac:dyDescent="0.3">
      <c r="A127" s="428" t="s">
        <v>914</v>
      </c>
      <c r="B127" s="431"/>
      <c r="C127" s="447"/>
      <c r="D127" s="427" t="s">
        <v>725</v>
      </c>
      <c r="E127" s="439" t="s">
        <v>916</v>
      </c>
      <c r="F127" s="548" t="s">
        <v>917</v>
      </c>
      <c r="G127" s="45"/>
    </row>
    <row r="128" spans="1:8" s="46" customFormat="1" ht="12" customHeight="1" x14ac:dyDescent="0.3">
      <c r="A128" s="429" t="s">
        <v>918</v>
      </c>
      <c r="B128" s="366"/>
      <c r="C128" s="367" t="s">
        <v>2</v>
      </c>
      <c r="D128" s="367"/>
      <c r="E128" s="429" t="s">
        <v>919</v>
      </c>
      <c r="F128" s="547" t="s">
        <v>920</v>
      </c>
      <c r="G128" s="45"/>
    </row>
    <row r="129" spans="1:8" s="46" customFormat="1" ht="12" customHeight="1" x14ac:dyDescent="0.3">
      <c r="A129" s="428" t="s">
        <v>921</v>
      </c>
      <c r="B129" s="366"/>
      <c r="C129" s="367"/>
      <c r="D129" s="367" t="s">
        <v>725</v>
      </c>
      <c r="E129" s="426" t="s">
        <v>919</v>
      </c>
      <c r="F129" s="547" t="s">
        <v>922</v>
      </c>
      <c r="G129" s="45"/>
    </row>
    <row r="130" spans="1:8" s="46" customFormat="1" ht="12" customHeight="1" x14ac:dyDescent="0.3">
      <c r="A130" s="429" t="s">
        <v>467</v>
      </c>
      <c r="B130" s="450"/>
      <c r="C130" s="366" t="s">
        <v>2</v>
      </c>
      <c r="D130" s="451"/>
      <c r="E130" s="4" t="s">
        <v>1855</v>
      </c>
      <c r="F130" s="551" t="s">
        <v>1918</v>
      </c>
      <c r="G130" s="45"/>
    </row>
    <row r="131" spans="1:8" s="67" customFormat="1" ht="13.5" customHeight="1" x14ac:dyDescent="0.3">
      <c r="A131" s="448" t="s">
        <v>1848</v>
      </c>
      <c r="B131" s="402"/>
      <c r="C131" s="367" t="s">
        <v>2</v>
      </c>
      <c r="D131" s="403"/>
      <c r="E131" s="448" t="s">
        <v>1849</v>
      </c>
      <c r="F131" s="442" t="s">
        <v>1868</v>
      </c>
      <c r="G131" s="45"/>
      <c r="H131" s="46"/>
    </row>
    <row r="132" spans="1:8" s="46" customFormat="1" ht="15" customHeight="1" x14ac:dyDescent="0.3">
      <c r="A132" s="449">
        <f>COUNTA(A2:A131)</f>
        <v>130</v>
      </c>
      <c r="B132" s="404">
        <f>COUNTA(B2:B131)</f>
        <v>0</v>
      </c>
      <c r="C132" s="404">
        <f>COUNTA(C2:C131)</f>
        <v>64</v>
      </c>
      <c r="D132" s="405">
        <f>COUNTA(D2:D131)</f>
        <v>64</v>
      </c>
      <c r="E132" s="505">
        <f>COUNTA(E2:E131)</f>
        <v>130</v>
      </c>
      <c r="F132" s="368"/>
      <c r="G132" s="45"/>
    </row>
    <row r="133" spans="1:8" s="46" customFormat="1" ht="15" customHeight="1" x14ac:dyDescent="0.3">
      <c r="B133" s="367"/>
      <c r="C133" s="367"/>
      <c r="D133" s="367">
        <f>C132+D132</f>
        <v>128</v>
      </c>
      <c r="E133" s="17"/>
      <c r="F133" s="18"/>
      <c r="G133" s="45"/>
    </row>
  </sheetData>
  <pageMargins left="0.11811023622047245" right="0.11811023622047245" top="0.55118110236220474" bottom="0.1181102362204724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8CD9-82AF-4F02-83D1-A55130BA7BFA}">
  <dimension ref="A1:K971"/>
  <sheetViews>
    <sheetView topLeftCell="A107" zoomScale="102" zoomScaleNormal="102" workbookViewId="0">
      <selection activeCell="G119" sqref="G119"/>
    </sheetView>
  </sheetViews>
  <sheetFormatPr defaultRowHeight="14.4" x14ac:dyDescent="0.3"/>
  <cols>
    <col min="1" max="1" width="3.5546875" customWidth="1"/>
    <col min="2" max="2" width="30.44140625" style="501" customWidth="1"/>
    <col min="3" max="3" width="6.88671875" customWidth="1"/>
    <col min="4" max="4" width="3.44140625" customWidth="1"/>
    <col min="5" max="5" width="2.88671875" customWidth="1"/>
    <col min="6" max="6" width="3.5546875" customWidth="1"/>
    <col min="7" max="7" width="33.88671875" customWidth="1"/>
    <col min="8" max="8" width="4" customWidth="1"/>
    <col min="9" max="9" width="24.44140625" customWidth="1"/>
    <col min="10" max="10" width="3.5546875" customWidth="1"/>
    <col min="11" max="11" width="19.5546875" customWidth="1"/>
  </cols>
  <sheetData>
    <row r="1" spans="1:11" s="46" customFormat="1" ht="18" customHeight="1" x14ac:dyDescent="0.3">
      <c r="A1" s="82"/>
      <c r="B1" s="502" t="s">
        <v>923</v>
      </c>
      <c r="C1" s="83"/>
      <c r="D1" s="84"/>
      <c r="E1" s="85"/>
      <c r="F1" s="86"/>
      <c r="G1" s="87"/>
      <c r="H1" s="88"/>
      <c r="I1" s="89"/>
      <c r="J1" s="90"/>
      <c r="K1" s="48"/>
    </row>
    <row r="2" spans="1:11" s="46" customFormat="1" ht="16.5" customHeight="1" x14ac:dyDescent="0.3">
      <c r="A2" s="76"/>
      <c r="B2" s="463" t="s">
        <v>1954</v>
      </c>
      <c r="C2" s="92" t="s">
        <v>23</v>
      </c>
      <c r="D2" s="93">
        <v>23</v>
      </c>
      <c r="E2" s="92"/>
      <c r="F2" s="93"/>
      <c r="G2" s="91" t="s">
        <v>924</v>
      </c>
      <c r="H2" s="68">
        <v>1</v>
      </c>
      <c r="I2" s="57" t="s">
        <v>925</v>
      </c>
      <c r="J2" s="68">
        <v>25</v>
      </c>
      <c r="K2" s="52" t="s">
        <v>926</v>
      </c>
    </row>
    <row r="3" spans="1:11" s="46" customFormat="1" ht="13.5" customHeight="1" x14ac:dyDescent="0.3">
      <c r="A3" s="76"/>
      <c r="B3" s="463" t="s">
        <v>1955</v>
      </c>
      <c r="C3" s="92" t="s">
        <v>23</v>
      </c>
      <c r="D3" s="93">
        <v>19</v>
      </c>
      <c r="E3" s="92"/>
      <c r="F3" s="93"/>
      <c r="G3" s="91" t="s">
        <v>927</v>
      </c>
      <c r="H3" s="68">
        <v>2</v>
      </c>
      <c r="I3" s="52" t="s">
        <v>928</v>
      </c>
      <c r="J3" s="94">
        <v>26</v>
      </c>
      <c r="K3" s="52" t="s">
        <v>929</v>
      </c>
    </row>
    <row r="4" spans="1:11" s="46" customFormat="1" ht="13.5" customHeight="1" x14ac:dyDescent="0.3">
      <c r="A4" s="76"/>
      <c r="B4" s="463" t="s">
        <v>1956</v>
      </c>
      <c r="C4" s="92" t="s">
        <v>23</v>
      </c>
      <c r="D4" s="93">
        <v>11</v>
      </c>
      <c r="E4" s="92"/>
      <c r="F4" s="93"/>
      <c r="G4" s="91" t="s">
        <v>930</v>
      </c>
      <c r="H4" s="95">
        <v>3</v>
      </c>
      <c r="I4" s="96" t="s">
        <v>931</v>
      </c>
      <c r="J4" s="94">
        <v>27</v>
      </c>
      <c r="K4" s="52" t="s">
        <v>932</v>
      </c>
    </row>
    <row r="5" spans="1:11" s="46" customFormat="1" ht="13.5" customHeight="1" x14ac:dyDescent="0.25">
      <c r="A5" s="76"/>
      <c r="B5" s="464" t="s">
        <v>933</v>
      </c>
      <c r="C5" s="92"/>
      <c r="D5" s="93"/>
      <c r="E5" s="92"/>
      <c r="F5" s="93"/>
      <c r="G5" s="98" t="s">
        <v>934</v>
      </c>
      <c r="H5" s="95">
        <v>4</v>
      </c>
      <c r="I5" s="96" t="s">
        <v>925</v>
      </c>
      <c r="J5" s="94">
        <v>28</v>
      </c>
      <c r="K5" s="99" t="s">
        <v>935</v>
      </c>
    </row>
    <row r="6" spans="1:11" s="46" customFormat="1" ht="13.5" customHeight="1" x14ac:dyDescent="0.25">
      <c r="A6" s="76"/>
      <c r="B6" s="465" t="s">
        <v>1953</v>
      </c>
      <c r="C6" s="92" t="s">
        <v>23</v>
      </c>
      <c r="D6" s="93">
        <v>24</v>
      </c>
      <c r="E6" s="100"/>
      <c r="F6" s="93"/>
      <c r="G6" s="91" t="s">
        <v>936</v>
      </c>
      <c r="H6" s="68">
        <v>5</v>
      </c>
      <c r="I6" s="52" t="s">
        <v>937</v>
      </c>
      <c r="J6" s="94">
        <v>25</v>
      </c>
      <c r="K6" s="52" t="s">
        <v>926</v>
      </c>
    </row>
    <row r="7" spans="1:11" s="46" customFormat="1" ht="13.5" customHeight="1" x14ac:dyDescent="0.3">
      <c r="A7" s="76"/>
      <c r="B7" s="463" t="s">
        <v>1957</v>
      </c>
      <c r="C7" s="92" t="s">
        <v>23</v>
      </c>
      <c r="D7" s="93">
        <v>22</v>
      </c>
      <c r="E7" s="92"/>
      <c r="F7" s="93"/>
      <c r="G7" s="91" t="s">
        <v>938</v>
      </c>
      <c r="H7" s="95">
        <v>6</v>
      </c>
      <c r="I7" s="96" t="s">
        <v>939</v>
      </c>
      <c r="J7" s="94">
        <v>29</v>
      </c>
      <c r="K7" s="52" t="s">
        <v>940</v>
      </c>
    </row>
    <row r="8" spans="1:11" s="46" customFormat="1" ht="13.5" customHeight="1" x14ac:dyDescent="0.3">
      <c r="A8" s="76"/>
      <c r="B8" s="463" t="s">
        <v>1958</v>
      </c>
      <c r="C8" s="92" t="s">
        <v>23</v>
      </c>
      <c r="D8" s="93">
        <v>18</v>
      </c>
      <c r="E8" s="92"/>
      <c r="F8" s="93"/>
      <c r="G8" s="91" t="s">
        <v>941</v>
      </c>
      <c r="H8" s="68">
        <v>7</v>
      </c>
      <c r="I8" s="52" t="s">
        <v>942</v>
      </c>
      <c r="J8" s="94">
        <v>11</v>
      </c>
      <c r="K8" s="52" t="s">
        <v>943</v>
      </c>
    </row>
    <row r="9" spans="1:11" s="46" customFormat="1" ht="13.5" customHeight="1" x14ac:dyDescent="0.3">
      <c r="A9" s="76"/>
      <c r="B9" s="463" t="s">
        <v>1959</v>
      </c>
      <c r="C9" s="92" t="s">
        <v>23</v>
      </c>
      <c r="D9" s="93">
        <v>31</v>
      </c>
      <c r="E9" s="92"/>
      <c r="F9" s="93"/>
      <c r="G9" s="91" t="s">
        <v>944</v>
      </c>
      <c r="H9" s="68">
        <v>8</v>
      </c>
      <c r="I9" s="52" t="s">
        <v>945</v>
      </c>
      <c r="J9" s="94">
        <v>25</v>
      </c>
      <c r="K9" s="52" t="s">
        <v>926</v>
      </c>
    </row>
    <row r="10" spans="1:11" s="46" customFormat="1" ht="13.5" customHeight="1" x14ac:dyDescent="0.25">
      <c r="A10" s="76"/>
      <c r="B10" s="464" t="s">
        <v>946</v>
      </c>
      <c r="C10" s="101"/>
      <c r="D10" s="102"/>
      <c r="E10" s="101" t="s">
        <v>725</v>
      </c>
      <c r="F10" s="78" t="s">
        <v>725</v>
      </c>
      <c r="G10" s="97" t="s">
        <v>947</v>
      </c>
      <c r="H10" s="68">
        <v>9</v>
      </c>
      <c r="I10" s="52" t="s">
        <v>948</v>
      </c>
      <c r="J10" s="94">
        <v>3</v>
      </c>
      <c r="K10" s="52" t="s">
        <v>949</v>
      </c>
    </row>
    <row r="11" spans="1:11" s="46" customFormat="1" ht="13.5" customHeight="1" x14ac:dyDescent="0.25">
      <c r="A11" s="76"/>
      <c r="B11" s="466" t="s">
        <v>950</v>
      </c>
      <c r="C11" s="92"/>
      <c r="D11" s="93"/>
      <c r="E11" s="100"/>
      <c r="F11" s="93"/>
      <c r="G11" s="97" t="s">
        <v>951</v>
      </c>
      <c r="H11" s="68">
        <v>10</v>
      </c>
      <c r="I11" s="52" t="s">
        <v>814</v>
      </c>
      <c r="J11" s="94">
        <v>9</v>
      </c>
      <c r="K11" s="103" t="s">
        <v>952</v>
      </c>
    </row>
    <row r="12" spans="1:11" s="46" customFormat="1" ht="13.5" customHeight="1" x14ac:dyDescent="0.25">
      <c r="A12" s="76"/>
      <c r="B12" s="464" t="s">
        <v>953</v>
      </c>
      <c r="C12" s="92"/>
      <c r="D12" s="93"/>
      <c r="E12" s="92"/>
      <c r="F12" s="93"/>
      <c r="G12" s="91" t="s">
        <v>954</v>
      </c>
      <c r="H12" s="68">
        <v>11</v>
      </c>
      <c r="I12" s="52" t="s">
        <v>955</v>
      </c>
      <c r="J12" s="94">
        <v>26</v>
      </c>
      <c r="K12" s="52" t="s">
        <v>929</v>
      </c>
    </row>
    <row r="13" spans="1:11" s="46" customFormat="1" ht="13.5" customHeight="1" x14ac:dyDescent="0.25">
      <c r="A13" s="76"/>
      <c r="B13" s="466" t="s">
        <v>956</v>
      </c>
      <c r="C13" s="92"/>
      <c r="D13" s="93"/>
      <c r="E13" s="100"/>
      <c r="F13" s="93"/>
      <c r="G13" s="97" t="s">
        <v>957</v>
      </c>
      <c r="H13" s="68">
        <v>12</v>
      </c>
      <c r="I13" s="52" t="s">
        <v>814</v>
      </c>
      <c r="J13" s="94">
        <v>10</v>
      </c>
      <c r="K13" s="52" t="s">
        <v>958</v>
      </c>
    </row>
    <row r="14" spans="1:11" s="46" customFormat="1" ht="13.5" customHeight="1" x14ac:dyDescent="0.25">
      <c r="A14" s="76"/>
      <c r="B14" s="466" t="s">
        <v>959</v>
      </c>
      <c r="C14" s="92"/>
      <c r="D14" s="93"/>
      <c r="E14" s="100"/>
      <c r="F14" s="93"/>
      <c r="G14" s="97" t="s">
        <v>960</v>
      </c>
      <c r="H14" s="68">
        <v>13</v>
      </c>
      <c r="I14" s="52" t="s">
        <v>961</v>
      </c>
      <c r="J14" s="94">
        <v>4</v>
      </c>
      <c r="K14" s="57" t="s">
        <v>962</v>
      </c>
    </row>
    <row r="15" spans="1:11" s="46" customFormat="1" ht="13.5" customHeight="1" x14ac:dyDescent="0.3">
      <c r="A15" s="76"/>
      <c r="B15" s="463" t="s">
        <v>1960</v>
      </c>
      <c r="C15" s="92" t="s">
        <v>23</v>
      </c>
      <c r="D15" s="93">
        <v>8</v>
      </c>
      <c r="E15" s="92"/>
      <c r="F15" s="93"/>
      <c r="G15" s="91" t="s">
        <v>963</v>
      </c>
      <c r="H15" s="68">
        <v>14</v>
      </c>
      <c r="I15" s="52" t="s">
        <v>964</v>
      </c>
      <c r="J15" s="94">
        <v>25</v>
      </c>
      <c r="K15" s="52" t="s">
        <v>926</v>
      </c>
    </row>
    <row r="16" spans="1:11" s="46" customFormat="1" ht="13.5" customHeight="1" x14ac:dyDescent="0.3">
      <c r="A16" s="76"/>
      <c r="B16" s="463" t="s">
        <v>1961</v>
      </c>
      <c r="C16" s="92" t="s">
        <v>23</v>
      </c>
      <c r="D16" s="93">
        <v>20</v>
      </c>
      <c r="E16" s="92"/>
      <c r="F16" s="93"/>
      <c r="G16" s="91" t="s">
        <v>965</v>
      </c>
      <c r="H16" s="68">
        <v>15</v>
      </c>
      <c r="I16" s="54" t="s">
        <v>966</v>
      </c>
      <c r="J16" s="94">
        <v>15</v>
      </c>
      <c r="K16" s="52" t="s">
        <v>967</v>
      </c>
    </row>
    <row r="17" spans="1:11" s="67" customFormat="1" ht="13.5" customHeight="1" x14ac:dyDescent="0.25">
      <c r="A17" s="76"/>
      <c r="B17" s="464" t="s">
        <v>968</v>
      </c>
      <c r="C17" s="101"/>
      <c r="D17" s="102"/>
      <c r="E17" s="101"/>
      <c r="F17" s="78"/>
      <c r="G17" s="97" t="s">
        <v>969</v>
      </c>
      <c r="H17" s="95">
        <v>16</v>
      </c>
      <c r="I17" s="96" t="s">
        <v>928</v>
      </c>
      <c r="J17" s="94">
        <v>30</v>
      </c>
      <c r="K17" s="52" t="s">
        <v>970</v>
      </c>
    </row>
    <row r="18" spans="1:11" s="67" customFormat="1" ht="13.5" customHeight="1" x14ac:dyDescent="0.25">
      <c r="A18" s="76"/>
      <c r="B18" s="464" t="s">
        <v>971</v>
      </c>
      <c r="C18" s="92"/>
      <c r="D18" s="93"/>
      <c r="E18" s="92"/>
      <c r="F18" s="93"/>
      <c r="G18" s="97" t="s">
        <v>972</v>
      </c>
      <c r="H18" s="68">
        <v>17</v>
      </c>
      <c r="I18" s="52" t="s">
        <v>973</v>
      </c>
      <c r="J18" s="94">
        <v>19</v>
      </c>
      <c r="K18" s="52" t="s">
        <v>974</v>
      </c>
    </row>
    <row r="19" spans="1:11" s="67" customFormat="1" ht="13.5" customHeight="1" x14ac:dyDescent="0.3">
      <c r="A19" s="76"/>
      <c r="B19" s="463" t="s">
        <v>1962</v>
      </c>
      <c r="C19" s="92" t="s">
        <v>23</v>
      </c>
      <c r="D19" s="93">
        <v>6</v>
      </c>
      <c r="E19" s="92"/>
      <c r="F19" s="93"/>
      <c r="G19" s="91" t="s">
        <v>975</v>
      </c>
      <c r="H19" s="95">
        <v>18</v>
      </c>
      <c r="I19" s="96" t="s">
        <v>976</v>
      </c>
      <c r="J19" s="94">
        <v>7</v>
      </c>
      <c r="K19" s="52" t="s">
        <v>977</v>
      </c>
    </row>
    <row r="20" spans="1:11" s="46" customFormat="1" ht="13.5" customHeight="1" x14ac:dyDescent="0.25">
      <c r="A20" s="76"/>
      <c r="B20" s="464" t="s">
        <v>978</v>
      </c>
      <c r="C20" s="101"/>
      <c r="D20" s="102"/>
      <c r="E20" s="101"/>
      <c r="F20" s="78"/>
      <c r="G20" s="97" t="s">
        <v>979</v>
      </c>
      <c r="H20" s="68">
        <v>19</v>
      </c>
      <c r="I20" s="52" t="s">
        <v>980</v>
      </c>
      <c r="J20" s="94">
        <v>27</v>
      </c>
      <c r="K20" s="52" t="s">
        <v>932</v>
      </c>
    </row>
    <row r="21" spans="1:11" s="46" customFormat="1" ht="13.5" customHeight="1" x14ac:dyDescent="0.3">
      <c r="A21" s="76"/>
      <c r="B21" s="463" t="s">
        <v>1963</v>
      </c>
      <c r="C21" s="92" t="s">
        <v>23</v>
      </c>
      <c r="D21" s="93">
        <v>4</v>
      </c>
      <c r="E21" s="92"/>
      <c r="F21" s="93"/>
      <c r="G21" s="91" t="s">
        <v>981</v>
      </c>
      <c r="H21" s="68">
        <v>20</v>
      </c>
      <c r="I21" s="52" t="s">
        <v>858</v>
      </c>
      <c r="J21" s="94">
        <v>17</v>
      </c>
      <c r="K21" s="52" t="s">
        <v>982</v>
      </c>
    </row>
    <row r="22" spans="1:11" s="46" customFormat="1" ht="13.5" customHeight="1" x14ac:dyDescent="0.3">
      <c r="A22" s="76"/>
      <c r="B22" s="463" t="s">
        <v>1964</v>
      </c>
      <c r="C22" s="92" t="s">
        <v>23</v>
      </c>
      <c r="D22" s="93">
        <v>25</v>
      </c>
      <c r="E22" s="92"/>
      <c r="F22" s="93"/>
      <c r="G22" s="91" t="s">
        <v>983</v>
      </c>
      <c r="H22" s="68">
        <v>21</v>
      </c>
      <c r="I22" s="52" t="s">
        <v>984</v>
      </c>
      <c r="J22" s="94">
        <v>11</v>
      </c>
      <c r="K22" s="52" t="s">
        <v>943</v>
      </c>
    </row>
    <row r="23" spans="1:11" s="46" customFormat="1" ht="13.5" customHeight="1" x14ac:dyDescent="0.3">
      <c r="A23" s="76"/>
      <c r="B23" s="463" t="s">
        <v>1965</v>
      </c>
      <c r="C23" s="92" t="s">
        <v>23</v>
      </c>
      <c r="D23" s="93">
        <v>2</v>
      </c>
      <c r="E23" s="92"/>
      <c r="F23" s="93"/>
      <c r="G23" s="91" t="s">
        <v>985</v>
      </c>
      <c r="H23" s="68">
        <v>22</v>
      </c>
      <c r="I23" s="52" t="s">
        <v>986</v>
      </c>
      <c r="J23" s="94">
        <v>29</v>
      </c>
      <c r="K23" s="52" t="s">
        <v>987</v>
      </c>
    </row>
    <row r="24" spans="1:11" s="46" customFormat="1" ht="13.5" customHeight="1" x14ac:dyDescent="0.25">
      <c r="A24" s="76"/>
      <c r="B24" s="464" t="s">
        <v>988</v>
      </c>
      <c r="C24" s="101"/>
      <c r="D24" s="102"/>
      <c r="E24" s="101" t="s">
        <v>725</v>
      </c>
      <c r="F24" s="78" t="s">
        <v>725</v>
      </c>
      <c r="G24" s="97" t="s">
        <v>989</v>
      </c>
      <c r="H24" s="68">
        <v>23</v>
      </c>
      <c r="I24" s="52" t="s">
        <v>990</v>
      </c>
      <c r="J24" s="94">
        <v>28</v>
      </c>
      <c r="K24" s="52" t="s">
        <v>935</v>
      </c>
    </row>
    <row r="25" spans="1:11" s="46" customFormat="1" ht="13.5" customHeight="1" x14ac:dyDescent="0.3">
      <c r="A25" s="76"/>
      <c r="B25" s="463" t="s">
        <v>1966</v>
      </c>
      <c r="C25" s="92" t="s">
        <v>23</v>
      </c>
      <c r="D25" s="93">
        <v>13</v>
      </c>
      <c r="E25" s="92"/>
      <c r="F25" s="93"/>
      <c r="G25" s="91" t="s">
        <v>991</v>
      </c>
      <c r="H25" s="68">
        <v>24</v>
      </c>
      <c r="I25" s="52" t="s">
        <v>992</v>
      </c>
      <c r="J25" s="94">
        <v>18</v>
      </c>
      <c r="K25" s="52" t="s">
        <v>993</v>
      </c>
    </row>
    <row r="26" spans="1:11" s="46" customFormat="1" ht="13.5" customHeight="1" x14ac:dyDescent="0.25">
      <c r="A26" s="76"/>
      <c r="B26" s="464" t="s">
        <v>994</v>
      </c>
      <c r="C26" s="92"/>
      <c r="D26" s="93"/>
      <c r="E26" s="92"/>
      <c r="F26" s="93"/>
      <c r="G26" s="97" t="s">
        <v>995</v>
      </c>
      <c r="H26" s="68">
        <v>25</v>
      </c>
      <c r="I26" s="52" t="s">
        <v>996</v>
      </c>
      <c r="J26" s="94">
        <v>27</v>
      </c>
      <c r="K26" s="52" t="s">
        <v>932</v>
      </c>
    </row>
    <row r="27" spans="1:11" s="46" customFormat="1" ht="13.5" customHeight="1" x14ac:dyDescent="0.25">
      <c r="A27" s="76"/>
      <c r="B27" s="464" t="s">
        <v>997</v>
      </c>
      <c r="C27" s="101"/>
      <c r="D27" s="102"/>
      <c r="E27" s="101"/>
      <c r="F27" s="78"/>
      <c r="G27" s="97" t="s">
        <v>998</v>
      </c>
      <c r="H27" s="68">
        <v>26</v>
      </c>
      <c r="I27" s="52" t="s">
        <v>964</v>
      </c>
      <c r="J27" s="94">
        <v>30</v>
      </c>
      <c r="K27" s="52" t="s">
        <v>970</v>
      </c>
    </row>
    <row r="28" spans="1:11" s="46" customFormat="1" ht="13.5" customHeight="1" x14ac:dyDescent="0.3">
      <c r="A28" s="76"/>
      <c r="B28" s="463" t="s">
        <v>1967</v>
      </c>
      <c r="C28" s="92" t="s">
        <v>23</v>
      </c>
      <c r="D28" s="93">
        <v>17</v>
      </c>
      <c r="E28" s="92"/>
      <c r="F28" s="93"/>
      <c r="G28" s="91" t="s">
        <v>999</v>
      </c>
      <c r="H28" s="68">
        <v>27</v>
      </c>
      <c r="I28" s="52" t="s">
        <v>1000</v>
      </c>
      <c r="J28" s="94">
        <v>27</v>
      </c>
      <c r="K28" s="52" t="s">
        <v>932</v>
      </c>
    </row>
    <row r="29" spans="1:11" s="46" customFormat="1" ht="13.5" customHeight="1" x14ac:dyDescent="0.3">
      <c r="A29" s="76"/>
      <c r="B29" s="463" t="s">
        <v>1968</v>
      </c>
      <c r="C29" s="92" t="s">
        <v>23</v>
      </c>
      <c r="D29" s="93">
        <v>21</v>
      </c>
      <c r="E29" s="92"/>
      <c r="F29" s="93"/>
      <c r="G29" s="91" t="s">
        <v>1001</v>
      </c>
      <c r="H29" s="68">
        <v>28</v>
      </c>
      <c r="I29" s="52" t="s">
        <v>1002</v>
      </c>
      <c r="J29" s="94">
        <v>26</v>
      </c>
      <c r="K29" s="52" t="s">
        <v>929</v>
      </c>
    </row>
    <row r="30" spans="1:11" s="46" customFormat="1" ht="13.5" customHeight="1" x14ac:dyDescent="0.25">
      <c r="A30" s="76"/>
      <c r="B30" s="464" t="s">
        <v>1003</v>
      </c>
      <c r="C30" s="92"/>
      <c r="D30" s="93"/>
      <c r="E30" s="92"/>
      <c r="F30" s="93"/>
      <c r="G30" s="97" t="s">
        <v>1004</v>
      </c>
      <c r="H30" s="68">
        <v>29</v>
      </c>
      <c r="I30" s="52" t="s">
        <v>976</v>
      </c>
      <c r="J30" s="94">
        <v>29</v>
      </c>
      <c r="K30" s="52" t="s">
        <v>987</v>
      </c>
    </row>
    <row r="31" spans="1:11" s="46" customFormat="1" ht="13.5" customHeight="1" x14ac:dyDescent="0.3">
      <c r="A31" s="76"/>
      <c r="B31" s="463" t="s">
        <v>1969</v>
      </c>
      <c r="C31" s="92" t="s">
        <v>23</v>
      </c>
      <c r="D31" s="93">
        <v>28</v>
      </c>
      <c r="E31" s="92"/>
      <c r="F31" s="93"/>
      <c r="G31" s="91" t="s">
        <v>1005</v>
      </c>
      <c r="H31" s="68">
        <v>30</v>
      </c>
      <c r="I31" s="52" t="s">
        <v>1006</v>
      </c>
      <c r="J31" s="94">
        <v>23</v>
      </c>
      <c r="K31" s="52" t="s">
        <v>1007</v>
      </c>
    </row>
    <row r="32" spans="1:11" s="46" customFormat="1" ht="13.5" customHeight="1" x14ac:dyDescent="0.3">
      <c r="A32" s="76"/>
      <c r="B32" s="463" t="s">
        <v>1970</v>
      </c>
      <c r="C32" s="92" t="s">
        <v>23</v>
      </c>
      <c r="D32" s="93">
        <v>30</v>
      </c>
      <c r="E32" s="92"/>
      <c r="F32" s="93"/>
      <c r="G32" s="91" t="s">
        <v>1008</v>
      </c>
      <c r="H32" s="68">
        <v>31</v>
      </c>
      <c r="I32" s="52" t="s">
        <v>858</v>
      </c>
      <c r="J32" s="94">
        <v>13</v>
      </c>
      <c r="K32" s="52" t="s">
        <v>1009</v>
      </c>
    </row>
    <row r="33" spans="1:11" s="46" customFormat="1" ht="13.5" customHeight="1" x14ac:dyDescent="0.25">
      <c r="A33" s="76"/>
      <c r="B33" s="466" t="s">
        <v>1010</v>
      </c>
      <c r="C33" s="92"/>
      <c r="D33" s="93"/>
      <c r="E33" s="100"/>
      <c r="F33" s="93"/>
      <c r="G33" s="97" t="s">
        <v>1011</v>
      </c>
      <c r="H33" s="68">
        <v>32</v>
      </c>
      <c r="I33" s="52" t="s">
        <v>1012</v>
      </c>
      <c r="J33" s="94">
        <v>10</v>
      </c>
      <c r="K33" s="52" t="s">
        <v>958</v>
      </c>
    </row>
    <row r="34" spans="1:11" s="46" customFormat="1" ht="13.5" customHeight="1" x14ac:dyDescent="0.3">
      <c r="A34" s="76"/>
      <c r="B34" s="463" t="s">
        <v>1971</v>
      </c>
      <c r="C34" s="92" t="s">
        <v>23</v>
      </c>
      <c r="D34" s="93">
        <v>27</v>
      </c>
      <c r="E34" s="92"/>
      <c r="F34" s="93"/>
      <c r="G34" s="91" t="s">
        <v>1013</v>
      </c>
      <c r="H34" s="68">
        <v>33</v>
      </c>
      <c r="I34" s="52" t="s">
        <v>1014</v>
      </c>
      <c r="J34" s="94">
        <v>21</v>
      </c>
      <c r="K34" s="52" t="s">
        <v>1015</v>
      </c>
    </row>
    <row r="35" spans="1:11" s="46" customFormat="1" ht="13.5" customHeight="1" x14ac:dyDescent="0.3">
      <c r="A35" s="76"/>
      <c r="B35" s="463" t="s">
        <v>1972</v>
      </c>
      <c r="C35" s="92" t="s">
        <v>23</v>
      </c>
      <c r="D35" s="93">
        <v>1</v>
      </c>
      <c r="E35" s="92"/>
      <c r="F35" s="93"/>
      <c r="G35" s="91" t="s">
        <v>1016</v>
      </c>
      <c r="H35" s="68">
        <v>34</v>
      </c>
      <c r="I35" s="52" t="s">
        <v>1017</v>
      </c>
      <c r="J35" s="94">
        <v>5</v>
      </c>
      <c r="K35" s="52" t="s">
        <v>1018</v>
      </c>
    </row>
    <row r="36" spans="1:11" s="46" customFormat="1" ht="13.5" customHeight="1" x14ac:dyDescent="0.3">
      <c r="A36" s="76"/>
      <c r="B36" s="463" t="s">
        <v>1973</v>
      </c>
      <c r="C36" s="92" t="s">
        <v>23</v>
      </c>
      <c r="D36" s="93">
        <v>3</v>
      </c>
      <c r="E36" s="92"/>
      <c r="F36" s="93"/>
      <c r="G36" s="91" t="s">
        <v>1019</v>
      </c>
      <c r="H36" s="68">
        <v>35</v>
      </c>
      <c r="I36" s="52" t="s">
        <v>1020</v>
      </c>
      <c r="J36" s="94">
        <v>15</v>
      </c>
      <c r="K36" s="52" t="s">
        <v>1021</v>
      </c>
    </row>
    <row r="37" spans="1:11" s="67" customFormat="1" ht="13.5" customHeight="1" x14ac:dyDescent="0.25">
      <c r="A37" s="76"/>
      <c r="B37" s="464" t="s">
        <v>1022</v>
      </c>
      <c r="C37" s="101"/>
      <c r="D37" s="102"/>
      <c r="E37" s="101"/>
      <c r="F37" s="78"/>
      <c r="G37" s="97" t="s">
        <v>1023</v>
      </c>
      <c r="H37" s="68">
        <v>36</v>
      </c>
      <c r="I37" s="52" t="s">
        <v>964</v>
      </c>
      <c r="J37" s="94">
        <v>12</v>
      </c>
      <c r="K37" s="52" t="s">
        <v>1024</v>
      </c>
    </row>
    <row r="38" spans="1:11" s="67" customFormat="1" ht="13.5" customHeight="1" x14ac:dyDescent="0.25">
      <c r="A38" s="76"/>
      <c r="B38" s="464" t="s">
        <v>1025</v>
      </c>
      <c r="C38" s="101"/>
      <c r="D38" s="102"/>
      <c r="E38" s="101"/>
      <c r="F38" s="78"/>
      <c r="G38" s="97" t="s">
        <v>1026</v>
      </c>
      <c r="H38" s="68">
        <v>37</v>
      </c>
      <c r="I38" s="52" t="s">
        <v>1027</v>
      </c>
      <c r="J38" s="94">
        <v>12</v>
      </c>
      <c r="K38" s="103" t="s">
        <v>1024</v>
      </c>
    </row>
    <row r="39" spans="1:11" s="46" customFormat="1" ht="13.5" customHeight="1" x14ac:dyDescent="0.3">
      <c r="A39" s="76"/>
      <c r="B39" s="463" t="s">
        <v>1974</v>
      </c>
      <c r="C39" s="92" t="s">
        <v>23</v>
      </c>
      <c r="D39" s="93">
        <v>7</v>
      </c>
      <c r="E39" s="92"/>
      <c r="F39" s="93"/>
      <c r="G39" s="91" t="s">
        <v>1028</v>
      </c>
      <c r="H39" s="68">
        <v>38</v>
      </c>
      <c r="I39" s="52" t="s">
        <v>858</v>
      </c>
      <c r="J39" s="94">
        <v>17</v>
      </c>
      <c r="K39" s="52" t="s">
        <v>982</v>
      </c>
    </row>
    <row r="40" spans="1:11" s="46" customFormat="1" ht="13.5" customHeight="1" x14ac:dyDescent="0.3">
      <c r="A40" s="76"/>
      <c r="B40" s="463" t="s">
        <v>2108</v>
      </c>
      <c r="C40" s="92" t="s">
        <v>23</v>
      </c>
      <c r="D40" s="93">
        <v>10</v>
      </c>
      <c r="E40" s="92"/>
      <c r="F40" s="93"/>
      <c r="G40" s="91" t="s">
        <v>1029</v>
      </c>
      <c r="H40" s="68">
        <v>39</v>
      </c>
      <c r="I40" s="52" t="s">
        <v>1030</v>
      </c>
      <c r="J40" s="94">
        <v>4</v>
      </c>
      <c r="K40" s="57" t="s">
        <v>962</v>
      </c>
    </row>
    <row r="41" spans="1:11" s="67" customFormat="1" ht="13.5" customHeight="1" x14ac:dyDescent="0.3">
      <c r="A41" s="76"/>
      <c r="B41" s="463" t="s">
        <v>1975</v>
      </c>
      <c r="C41" s="92" t="s">
        <v>23</v>
      </c>
      <c r="D41" s="93">
        <v>5</v>
      </c>
      <c r="E41" s="92"/>
      <c r="F41" s="93"/>
      <c r="G41" s="91" t="s">
        <v>1031</v>
      </c>
      <c r="H41" s="68">
        <v>40</v>
      </c>
      <c r="I41" s="52" t="s">
        <v>1032</v>
      </c>
      <c r="J41" s="94">
        <v>2</v>
      </c>
      <c r="K41" s="52" t="s">
        <v>1033</v>
      </c>
    </row>
    <row r="42" spans="1:11" s="46" customFormat="1" ht="13.5" customHeight="1" x14ac:dyDescent="0.3">
      <c r="A42" s="51"/>
      <c r="B42" s="463" t="s">
        <v>1976</v>
      </c>
      <c r="C42" s="92" t="s">
        <v>23</v>
      </c>
      <c r="D42" s="93">
        <v>12</v>
      </c>
      <c r="E42" s="92"/>
      <c r="F42" s="93"/>
      <c r="G42" s="91" t="s">
        <v>1034</v>
      </c>
      <c r="H42" s="68">
        <v>41</v>
      </c>
      <c r="I42" s="57" t="s">
        <v>1035</v>
      </c>
      <c r="J42" s="68">
        <v>13</v>
      </c>
      <c r="K42" s="52" t="s">
        <v>1009</v>
      </c>
    </row>
    <row r="43" spans="1:11" s="46" customFormat="1" ht="13.5" customHeight="1" x14ac:dyDescent="0.25">
      <c r="A43" s="76"/>
      <c r="B43" s="464" t="s">
        <v>1036</v>
      </c>
      <c r="C43" s="101"/>
      <c r="D43" s="102"/>
      <c r="E43" s="104"/>
      <c r="F43" s="78"/>
      <c r="G43" s="97" t="s">
        <v>1037</v>
      </c>
      <c r="H43" s="68">
        <v>42</v>
      </c>
      <c r="I43" s="57" t="s">
        <v>1038</v>
      </c>
      <c r="J43" s="68">
        <v>1</v>
      </c>
      <c r="K43" s="57" t="s">
        <v>1039</v>
      </c>
    </row>
    <row r="44" spans="1:11" s="46" customFormat="1" ht="13.5" customHeight="1" x14ac:dyDescent="0.25">
      <c r="A44" s="76"/>
      <c r="B44" s="464" t="s">
        <v>1040</v>
      </c>
      <c r="C44" s="92"/>
      <c r="D44" s="93"/>
      <c r="E44" s="92"/>
      <c r="F44" s="93"/>
      <c r="G44" s="97" t="s">
        <v>1041</v>
      </c>
      <c r="H44" s="68">
        <v>43</v>
      </c>
      <c r="I44" s="57" t="s">
        <v>1042</v>
      </c>
      <c r="J44" s="68">
        <v>17</v>
      </c>
      <c r="K44" s="57" t="s">
        <v>982</v>
      </c>
    </row>
    <row r="45" spans="1:11" s="46" customFormat="1" ht="13.5" customHeight="1" x14ac:dyDescent="0.3">
      <c r="A45" s="51"/>
      <c r="B45" s="463" t="s">
        <v>1977</v>
      </c>
      <c r="C45" s="92" t="s">
        <v>23</v>
      </c>
      <c r="D45" s="93">
        <v>14</v>
      </c>
      <c r="E45" s="92"/>
      <c r="F45" s="93"/>
      <c r="G45" s="91" t="s">
        <v>1043</v>
      </c>
      <c r="H45" s="68">
        <v>44</v>
      </c>
      <c r="I45" s="57" t="s">
        <v>1044</v>
      </c>
      <c r="J45" s="68">
        <v>7</v>
      </c>
      <c r="K45" s="57" t="s">
        <v>977</v>
      </c>
    </row>
    <row r="46" spans="1:11" s="46" customFormat="1" ht="13.5" customHeight="1" x14ac:dyDescent="0.25">
      <c r="A46" s="76"/>
      <c r="B46" s="464" t="s">
        <v>1045</v>
      </c>
      <c r="C46" s="101"/>
      <c r="D46" s="102"/>
      <c r="E46" s="101"/>
      <c r="F46" s="78"/>
      <c r="G46" s="97" t="s">
        <v>1046</v>
      </c>
      <c r="H46" s="68">
        <v>45</v>
      </c>
      <c r="I46" s="57" t="s">
        <v>964</v>
      </c>
      <c r="J46" s="68">
        <v>6</v>
      </c>
      <c r="K46" s="57" t="s">
        <v>1047</v>
      </c>
    </row>
    <row r="47" spans="1:11" s="46" customFormat="1" ht="13.5" customHeight="1" x14ac:dyDescent="0.25">
      <c r="A47" s="76"/>
      <c r="B47" s="464" t="s">
        <v>1048</v>
      </c>
      <c r="C47" s="92"/>
      <c r="D47" s="93"/>
      <c r="E47" s="92"/>
      <c r="F47" s="93"/>
      <c r="G47" s="97" t="s">
        <v>1049</v>
      </c>
      <c r="H47" s="68">
        <v>46</v>
      </c>
      <c r="I47" s="57" t="s">
        <v>1050</v>
      </c>
      <c r="J47" s="68">
        <v>4</v>
      </c>
      <c r="K47" s="57" t="s">
        <v>962</v>
      </c>
    </row>
    <row r="48" spans="1:11" s="46" customFormat="1" ht="13.5" customHeight="1" x14ac:dyDescent="0.25">
      <c r="A48" s="76"/>
      <c r="B48" s="466" t="s">
        <v>1051</v>
      </c>
      <c r="C48" s="92"/>
      <c r="D48" s="93"/>
      <c r="E48" s="100"/>
      <c r="F48" s="93"/>
      <c r="G48" s="97" t="s">
        <v>1052</v>
      </c>
      <c r="H48" s="68">
        <v>47</v>
      </c>
      <c r="I48" s="57" t="s">
        <v>814</v>
      </c>
      <c r="J48" s="68">
        <v>18</v>
      </c>
      <c r="K48" s="57" t="s">
        <v>993</v>
      </c>
    </row>
    <row r="49" spans="1:11" s="46" customFormat="1" ht="13.5" customHeight="1" x14ac:dyDescent="0.25">
      <c r="A49" s="74"/>
      <c r="B49" s="463" t="s">
        <v>1053</v>
      </c>
      <c r="C49" s="92" t="s">
        <v>23</v>
      </c>
      <c r="D49" s="93">
        <v>25</v>
      </c>
      <c r="E49" s="92"/>
      <c r="F49" s="93"/>
      <c r="G49" s="91" t="s">
        <v>1054</v>
      </c>
      <c r="H49" s="95">
        <v>48</v>
      </c>
      <c r="I49" s="69" t="s">
        <v>1055</v>
      </c>
      <c r="J49" s="68">
        <v>10</v>
      </c>
      <c r="K49" s="57" t="s">
        <v>958</v>
      </c>
    </row>
    <row r="50" spans="1:11" s="67" customFormat="1" ht="13.5" customHeight="1" x14ac:dyDescent="0.25">
      <c r="A50" s="76"/>
      <c r="B50" s="464" t="s">
        <v>1056</v>
      </c>
      <c r="C50" s="92"/>
      <c r="D50" s="93"/>
      <c r="E50" s="92"/>
      <c r="F50" s="93"/>
      <c r="G50" s="97" t="s">
        <v>1057</v>
      </c>
      <c r="H50" s="95">
        <v>49</v>
      </c>
      <c r="I50" s="69" t="s">
        <v>1058</v>
      </c>
      <c r="J50" s="68">
        <v>6</v>
      </c>
      <c r="K50" s="57" t="s">
        <v>1047</v>
      </c>
    </row>
    <row r="51" spans="1:11" s="67" customFormat="1" ht="13.5" customHeight="1" x14ac:dyDescent="0.25">
      <c r="A51" s="76"/>
      <c r="B51" s="464" t="s">
        <v>1059</v>
      </c>
      <c r="C51" s="92"/>
      <c r="D51" s="93"/>
      <c r="E51" s="92"/>
      <c r="F51" s="93"/>
      <c r="G51" s="97" t="s">
        <v>1060</v>
      </c>
      <c r="H51" s="95">
        <v>50</v>
      </c>
      <c r="I51" s="69" t="s">
        <v>1061</v>
      </c>
      <c r="J51" s="68">
        <v>19</v>
      </c>
      <c r="K51" s="52" t="s">
        <v>974</v>
      </c>
    </row>
    <row r="52" spans="1:11" s="67" customFormat="1" ht="13.5" customHeight="1" x14ac:dyDescent="0.25">
      <c r="A52" s="76"/>
      <c r="B52" s="464" t="s">
        <v>1062</v>
      </c>
      <c r="C52" s="92"/>
      <c r="D52" s="93"/>
      <c r="E52" s="92"/>
      <c r="F52" s="93"/>
      <c r="G52" s="97" t="s">
        <v>1063</v>
      </c>
      <c r="H52" s="95">
        <v>51</v>
      </c>
      <c r="I52" s="69" t="s">
        <v>1064</v>
      </c>
      <c r="J52" s="68">
        <v>10</v>
      </c>
      <c r="K52" s="57" t="s">
        <v>958</v>
      </c>
    </row>
    <row r="53" spans="1:11" s="67" customFormat="1" ht="13.5" customHeight="1" x14ac:dyDescent="0.25">
      <c r="A53" s="76"/>
      <c r="B53" s="464" t="s">
        <v>1065</v>
      </c>
      <c r="C53" s="92"/>
      <c r="D53" s="93"/>
      <c r="E53" s="92"/>
      <c r="F53" s="93"/>
      <c r="G53" s="97" t="s">
        <v>1066</v>
      </c>
      <c r="H53" s="95">
        <v>52</v>
      </c>
      <c r="I53" s="69" t="s">
        <v>1064</v>
      </c>
      <c r="J53" s="68">
        <v>13</v>
      </c>
      <c r="K53" s="57" t="s">
        <v>1009</v>
      </c>
    </row>
    <row r="54" spans="1:11" s="67" customFormat="1" ht="13.5" customHeight="1" x14ac:dyDescent="0.25">
      <c r="A54" s="76"/>
      <c r="B54" s="464" t="s">
        <v>1067</v>
      </c>
      <c r="C54" s="92"/>
      <c r="D54" s="93"/>
      <c r="E54" s="92"/>
      <c r="F54" s="93"/>
      <c r="G54" s="97" t="s">
        <v>1068</v>
      </c>
      <c r="H54" s="95">
        <v>53</v>
      </c>
      <c r="I54" s="69" t="s">
        <v>1064</v>
      </c>
      <c r="J54" s="68">
        <v>13</v>
      </c>
      <c r="K54" s="57" t="s">
        <v>1009</v>
      </c>
    </row>
    <row r="55" spans="1:11" s="67" customFormat="1" ht="13.5" customHeight="1" x14ac:dyDescent="0.3">
      <c r="A55" s="76"/>
      <c r="B55" s="463" t="s">
        <v>2002</v>
      </c>
      <c r="C55" s="92" t="s">
        <v>23</v>
      </c>
      <c r="D55" s="93">
        <v>29</v>
      </c>
      <c r="E55" s="92"/>
      <c r="F55" s="93"/>
      <c r="G55" s="91" t="s">
        <v>1069</v>
      </c>
      <c r="H55" s="95">
        <v>54</v>
      </c>
      <c r="I55" s="69" t="s">
        <v>1064</v>
      </c>
      <c r="J55" s="68">
        <v>5</v>
      </c>
      <c r="K55" s="57" t="s">
        <v>1070</v>
      </c>
    </row>
    <row r="56" spans="1:11" s="67" customFormat="1" ht="13.5" customHeight="1" x14ac:dyDescent="0.25">
      <c r="A56" s="76"/>
      <c r="B56" s="464" t="s">
        <v>1071</v>
      </c>
      <c r="C56" s="92"/>
      <c r="D56" s="93"/>
      <c r="E56" s="92"/>
      <c r="F56" s="93"/>
      <c r="G56" s="97" t="s">
        <v>1072</v>
      </c>
      <c r="H56" s="95">
        <v>55</v>
      </c>
      <c r="I56" s="69" t="s">
        <v>1064</v>
      </c>
      <c r="J56" s="68">
        <v>6</v>
      </c>
      <c r="K56" s="57" t="s">
        <v>1047</v>
      </c>
    </row>
    <row r="57" spans="1:11" s="67" customFormat="1" ht="13.5" customHeight="1" x14ac:dyDescent="0.25">
      <c r="A57" s="76"/>
      <c r="B57" s="464" t="s">
        <v>1073</v>
      </c>
      <c r="C57" s="92"/>
      <c r="D57" s="93"/>
      <c r="E57" s="92"/>
      <c r="F57" s="93"/>
      <c r="G57" s="97" t="s">
        <v>1074</v>
      </c>
      <c r="H57" s="95">
        <v>56</v>
      </c>
      <c r="I57" s="69" t="s">
        <v>1064</v>
      </c>
      <c r="J57" s="68" t="s">
        <v>1075</v>
      </c>
      <c r="K57" s="57" t="s">
        <v>1076</v>
      </c>
    </row>
    <row r="58" spans="1:11" s="67" customFormat="1" ht="13.5" customHeight="1" x14ac:dyDescent="0.25">
      <c r="A58" s="76"/>
      <c r="B58" s="464" t="s">
        <v>2003</v>
      </c>
      <c r="C58" s="92"/>
      <c r="D58" s="93"/>
      <c r="E58" s="92"/>
      <c r="F58" s="93"/>
      <c r="G58" s="97" t="s">
        <v>1077</v>
      </c>
      <c r="H58" s="95">
        <v>57</v>
      </c>
      <c r="I58" s="69" t="s">
        <v>1064</v>
      </c>
      <c r="J58" s="68">
        <v>13</v>
      </c>
      <c r="K58" s="57" t="s">
        <v>1009</v>
      </c>
    </row>
    <row r="59" spans="1:11" s="67" customFormat="1" ht="13.5" customHeight="1" x14ac:dyDescent="0.25">
      <c r="A59" s="76"/>
      <c r="B59" s="464" t="s">
        <v>1078</v>
      </c>
      <c r="C59" s="92"/>
      <c r="D59" s="93"/>
      <c r="E59" s="92"/>
      <c r="F59" s="93"/>
      <c r="G59" s="97" t="s">
        <v>1079</v>
      </c>
      <c r="H59" s="95">
        <v>58</v>
      </c>
      <c r="I59" s="69" t="s">
        <v>1064</v>
      </c>
      <c r="J59" s="94">
        <v>27</v>
      </c>
      <c r="K59" s="52" t="s">
        <v>932</v>
      </c>
    </row>
    <row r="60" spans="1:11" s="67" customFormat="1" ht="13.5" customHeight="1" x14ac:dyDescent="0.3">
      <c r="A60" s="76"/>
      <c r="B60" s="463" t="s">
        <v>1978</v>
      </c>
      <c r="C60" s="92" t="s">
        <v>23</v>
      </c>
      <c r="D60" s="93">
        <v>9</v>
      </c>
      <c r="E60" s="92"/>
      <c r="F60" s="93"/>
      <c r="G60" s="91" t="s">
        <v>1080</v>
      </c>
      <c r="H60" s="95">
        <v>59</v>
      </c>
      <c r="I60" s="69" t="s">
        <v>1064</v>
      </c>
      <c r="J60" s="94">
        <v>15</v>
      </c>
      <c r="K60" s="52" t="s">
        <v>1021</v>
      </c>
    </row>
    <row r="61" spans="1:11" s="67" customFormat="1" ht="13.5" customHeight="1" x14ac:dyDescent="0.25">
      <c r="A61" s="76"/>
      <c r="B61" s="464" t="s">
        <v>1081</v>
      </c>
      <c r="C61" s="92"/>
      <c r="D61" s="93"/>
      <c r="E61" s="92"/>
      <c r="F61" s="93"/>
      <c r="G61" s="97" t="s">
        <v>1082</v>
      </c>
      <c r="H61" s="95">
        <v>60</v>
      </c>
      <c r="I61" s="69" t="s">
        <v>1064</v>
      </c>
      <c r="J61" s="68">
        <v>21</v>
      </c>
      <c r="K61" s="57" t="s">
        <v>1015</v>
      </c>
    </row>
    <row r="62" spans="1:11" s="67" customFormat="1" ht="13.5" customHeight="1" x14ac:dyDescent="0.25">
      <c r="A62" s="76"/>
      <c r="B62" s="464" t="s">
        <v>2004</v>
      </c>
      <c r="C62" s="92"/>
      <c r="D62" s="93"/>
      <c r="E62" s="92"/>
      <c r="F62" s="93"/>
      <c r="G62" s="97" t="s">
        <v>1083</v>
      </c>
      <c r="H62" s="95">
        <v>61</v>
      </c>
      <c r="I62" s="69" t="s">
        <v>1064</v>
      </c>
      <c r="J62" s="68">
        <v>7</v>
      </c>
      <c r="K62" s="57" t="s">
        <v>977</v>
      </c>
    </row>
    <row r="63" spans="1:11" s="67" customFormat="1" ht="13.5" customHeight="1" x14ac:dyDescent="0.25">
      <c r="A63" s="76"/>
      <c r="B63" s="464" t="s">
        <v>1084</v>
      </c>
      <c r="C63" s="92"/>
      <c r="D63" s="93"/>
      <c r="E63" s="92"/>
      <c r="F63" s="93"/>
      <c r="G63" s="97" t="s">
        <v>1085</v>
      </c>
      <c r="H63" s="95">
        <v>62</v>
      </c>
      <c r="I63" s="69" t="s">
        <v>1064</v>
      </c>
      <c r="J63" s="68">
        <v>2</v>
      </c>
      <c r="K63" s="57" t="s">
        <v>1033</v>
      </c>
    </row>
    <row r="64" spans="1:11" s="67" customFormat="1" ht="13.5" customHeight="1" x14ac:dyDescent="0.25">
      <c r="A64" s="76"/>
      <c r="B64" s="464" t="s">
        <v>1086</v>
      </c>
      <c r="C64" s="92"/>
      <c r="D64" s="93"/>
      <c r="E64" s="92"/>
      <c r="F64" s="93"/>
      <c r="G64" s="97" t="s">
        <v>1087</v>
      </c>
      <c r="H64" s="95">
        <v>63</v>
      </c>
      <c r="I64" s="69" t="s">
        <v>1064</v>
      </c>
      <c r="J64" s="68">
        <v>4</v>
      </c>
      <c r="K64" s="57" t="s">
        <v>962</v>
      </c>
    </row>
    <row r="65" spans="1:11" s="67" customFormat="1" ht="13.5" customHeight="1" x14ac:dyDescent="0.25">
      <c r="A65" s="76"/>
      <c r="B65" s="464" t="s">
        <v>1088</v>
      </c>
      <c r="C65" s="92"/>
      <c r="D65" s="93"/>
      <c r="E65" s="92"/>
      <c r="F65" s="93"/>
      <c r="G65" s="97" t="s">
        <v>1089</v>
      </c>
      <c r="H65" s="95">
        <v>64</v>
      </c>
      <c r="I65" s="69" t="s">
        <v>1064</v>
      </c>
      <c r="J65" s="68">
        <v>22</v>
      </c>
      <c r="K65" s="57" t="s">
        <v>1090</v>
      </c>
    </row>
    <row r="66" spans="1:11" s="67" customFormat="1" ht="13.5" customHeight="1" x14ac:dyDescent="0.25">
      <c r="A66" s="76"/>
      <c r="B66" s="464" t="s">
        <v>1091</v>
      </c>
      <c r="C66" s="92"/>
      <c r="D66" s="93"/>
      <c r="E66" s="92"/>
      <c r="F66" s="93"/>
      <c r="G66" s="97" t="s">
        <v>1092</v>
      </c>
      <c r="H66" s="95">
        <v>65</v>
      </c>
      <c r="I66" s="69" t="s">
        <v>1064</v>
      </c>
      <c r="J66" s="68">
        <v>15</v>
      </c>
      <c r="K66" s="57" t="s">
        <v>1021</v>
      </c>
    </row>
    <row r="67" spans="1:11" s="67" customFormat="1" ht="13.5" customHeight="1" x14ac:dyDescent="0.25">
      <c r="A67" s="76"/>
      <c r="B67" s="464" t="s">
        <v>1093</v>
      </c>
      <c r="C67" s="92"/>
      <c r="D67" s="93"/>
      <c r="E67" s="92"/>
      <c r="F67" s="93"/>
      <c r="G67" s="97" t="s">
        <v>1094</v>
      </c>
      <c r="H67" s="95">
        <v>66</v>
      </c>
      <c r="I67" s="69" t="s">
        <v>1064</v>
      </c>
      <c r="J67" s="94">
        <v>23</v>
      </c>
      <c r="K67" s="52" t="s">
        <v>1007</v>
      </c>
    </row>
    <row r="68" spans="1:11" s="67" customFormat="1" ht="13.5" customHeight="1" x14ac:dyDescent="0.25">
      <c r="A68" s="76"/>
      <c r="B68" s="464" t="s">
        <v>2005</v>
      </c>
      <c r="C68" s="92"/>
      <c r="D68" s="93"/>
      <c r="E68" s="92"/>
      <c r="F68" s="93"/>
      <c r="G68" s="97" t="s">
        <v>1095</v>
      </c>
      <c r="H68" s="95">
        <v>67</v>
      </c>
      <c r="I68" s="69" t="s">
        <v>1064</v>
      </c>
      <c r="J68" s="68">
        <v>2</v>
      </c>
      <c r="K68" s="57" t="s">
        <v>1033</v>
      </c>
    </row>
    <row r="69" spans="1:11" s="67" customFormat="1" ht="13.5" customHeight="1" x14ac:dyDescent="0.25">
      <c r="A69" s="76"/>
      <c r="B69" s="464" t="s">
        <v>1096</v>
      </c>
      <c r="C69" s="79"/>
      <c r="D69" s="53"/>
      <c r="E69" s="79"/>
      <c r="F69" s="53"/>
      <c r="G69" s="97" t="s">
        <v>1097</v>
      </c>
      <c r="H69" s="95">
        <v>68</v>
      </c>
      <c r="I69" s="69" t="s">
        <v>1064</v>
      </c>
      <c r="J69" s="68">
        <v>17</v>
      </c>
      <c r="K69" s="57" t="s">
        <v>982</v>
      </c>
    </row>
    <row r="70" spans="1:11" s="67" customFormat="1" ht="13.5" customHeight="1" x14ac:dyDescent="0.25">
      <c r="A70" s="76"/>
      <c r="B70" s="467" t="s">
        <v>1098</v>
      </c>
      <c r="C70" s="106"/>
      <c r="D70" s="107"/>
      <c r="E70" s="106"/>
      <c r="F70" s="107"/>
      <c r="G70" s="105" t="s">
        <v>1099</v>
      </c>
      <c r="H70" s="108">
        <v>69</v>
      </c>
      <c r="I70" s="69" t="s">
        <v>1064</v>
      </c>
      <c r="J70" s="94">
        <v>18</v>
      </c>
      <c r="K70" s="52" t="s">
        <v>993</v>
      </c>
    </row>
    <row r="71" spans="1:11" s="67" customFormat="1" ht="13.5" customHeight="1" x14ac:dyDescent="0.25">
      <c r="A71" s="76"/>
      <c r="B71" s="464" t="s">
        <v>1100</v>
      </c>
      <c r="C71" s="92"/>
      <c r="D71" s="93"/>
      <c r="E71" s="92"/>
      <c r="F71" s="93"/>
      <c r="G71" s="97" t="s">
        <v>1101</v>
      </c>
      <c r="H71" s="95">
        <v>70</v>
      </c>
      <c r="I71" s="69" t="s">
        <v>1064</v>
      </c>
      <c r="J71" s="68">
        <v>35</v>
      </c>
      <c r="K71" s="57" t="s">
        <v>1102</v>
      </c>
    </row>
    <row r="72" spans="1:11" s="67" customFormat="1" ht="13.5" customHeight="1" x14ac:dyDescent="0.25">
      <c r="A72" s="76"/>
      <c r="B72" s="464" t="s">
        <v>1103</v>
      </c>
      <c r="C72" s="92"/>
      <c r="D72" s="93"/>
      <c r="E72" s="92"/>
      <c r="F72" s="93"/>
      <c r="G72" s="97" t="s">
        <v>1104</v>
      </c>
      <c r="H72" s="95">
        <v>71</v>
      </c>
      <c r="I72" s="69" t="s">
        <v>1064</v>
      </c>
      <c r="J72" s="68">
        <v>19</v>
      </c>
      <c r="K72" s="52" t="s">
        <v>974</v>
      </c>
    </row>
    <row r="73" spans="1:11" s="67" customFormat="1" ht="13.5" customHeight="1" x14ac:dyDescent="0.25">
      <c r="A73" s="76"/>
      <c r="B73" s="468" t="s">
        <v>1105</v>
      </c>
      <c r="C73" s="110"/>
      <c r="D73" s="111"/>
      <c r="E73" s="110"/>
      <c r="F73" s="111"/>
      <c r="G73" s="109" t="s">
        <v>1106</v>
      </c>
      <c r="H73" s="112">
        <v>72</v>
      </c>
      <c r="I73" s="69" t="s">
        <v>1064</v>
      </c>
      <c r="J73" s="94">
        <v>5</v>
      </c>
      <c r="K73" s="52" t="s">
        <v>1018</v>
      </c>
    </row>
    <row r="74" spans="1:11" s="67" customFormat="1" ht="13.5" customHeight="1" x14ac:dyDescent="0.25">
      <c r="A74" s="76"/>
      <c r="B74" s="467" t="s">
        <v>1860</v>
      </c>
      <c r="C74" s="113"/>
      <c r="D74" s="114"/>
      <c r="E74" s="113"/>
      <c r="F74" s="114"/>
      <c r="G74" s="105" t="s">
        <v>1107</v>
      </c>
      <c r="H74" s="108">
        <v>73</v>
      </c>
      <c r="I74" s="96" t="s">
        <v>1064</v>
      </c>
      <c r="J74" s="94">
        <v>8</v>
      </c>
      <c r="K74" s="52" t="s">
        <v>1108</v>
      </c>
    </row>
    <row r="75" spans="1:11" s="67" customFormat="1" ht="13.5" customHeight="1" x14ac:dyDescent="0.25">
      <c r="A75" s="76"/>
      <c r="B75" s="464" t="s">
        <v>2006</v>
      </c>
      <c r="C75" s="110"/>
      <c r="D75" s="111"/>
      <c r="E75" s="110"/>
      <c r="F75" s="111"/>
      <c r="G75" s="109" t="s">
        <v>1109</v>
      </c>
      <c r="H75" s="108">
        <v>74</v>
      </c>
      <c r="I75" s="96" t="s">
        <v>1064</v>
      </c>
      <c r="J75" s="94">
        <v>11</v>
      </c>
      <c r="K75" s="52" t="s">
        <v>943</v>
      </c>
    </row>
    <row r="76" spans="1:11" s="67" customFormat="1" ht="13.5" customHeight="1" x14ac:dyDescent="0.25">
      <c r="A76" s="76"/>
      <c r="B76" s="468" t="s">
        <v>2007</v>
      </c>
      <c r="C76" s="115"/>
      <c r="D76" s="49"/>
      <c r="E76" s="115"/>
      <c r="F76" s="49"/>
      <c r="G76" s="109" t="s">
        <v>1110</v>
      </c>
      <c r="H76" s="108">
        <v>75</v>
      </c>
      <c r="I76" s="96" t="s">
        <v>1064</v>
      </c>
      <c r="J76" s="68">
        <v>17</v>
      </c>
      <c r="K76" s="57" t="s">
        <v>982</v>
      </c>
    </row>
    <row r="77" spans="1:11" s="67" customFormat="1" ht="13.5" customHeight="1" x14ac:dyDescent="0.25">
      <c r="A77" s="76"/>
      <c r="B77" s="468" t="s">
        <v>2008</v>
      </c>
      <c r="C77" s="110"/>
      <c r="D77" s="111"/>
      <c r="E77" s="110"/>
      <c r="F77" s="111"/>
      <c r="G77" s="109" t="s">
        <v>1111</v>
      </c>
      <c r="H77" s="112">
        <v>76</v>
      </c>
      <c r="I77" s="96" t="s">
        <v>1064</v>
      </c>
      <c r="J77" s="94">
        <v>15</v>
      </c>
      <c r="K77" s="52" t="s">
        <v>1021</v>
      </c>
    </row>
    <row r="78" spans="1:11" s="67" customFormat="1" ht="13.5" customHeight="1" x14ac:dyDescent="0.25">
      <c r="A78" s="76"/>
      <c r="B78" s="468" t="s">
        <v>2009</v>
      </c>
      <c r="C78" s="110"/>
      <c r="D78" s="111"/>
      <c r="E78" s="110"/>
      <c r="F78" s="111"/>
      <c r="G78" s="109" t="s">
        <v>1112</v>
      </c>
      <c r="H78" s="112">
        <v>77</v>
      </c>
      <c r="I78" s="96" t="s">
        <v>1064</v>
      </c>
      <c r="J78" s="68">
        <v>17</v>
      </c>
      <c r="K78" s="57" t="s">
        <v>982</v>
      </c>
    </row>
    <row r="79" spans="1:11" s="67" customFormat="1" ht="13.5" customHeight="1" x14ac:dyDescent="0.25">
      <c r="A79" s="76"/>
      <c r="B79" s="468" t="s">
        <v>2010</v>
      </c>
      <c r="C79" s="110"/>
      <c r="D79" s="111"/>
      <c r="E79" s="110"/>
      <c r="F79" s="111"/>
      <c r="G79" s="109" t="s">
        <v>1113</v>
      </c>
      <c r="H79" s="112">
        <v>78</v>
      </c>
      <c r="I79" s="96" t="s">
        <v>1064</v>
      </c>
      <c r="J79" s="68">
        <v>4</v>
      </c>
      <c r="K79" s="57" t="s">
        <v>962</v>
      </c>
    </row>
    <row r="80" spans="1:11" s="67" customFormat="1" ht="13.5" customHeight="1" x14ac:dyDescent="0.25">
      <c r="A80" s="76"/>
      <c r="B80" s="468" t="s">
        <v>2011</v>
      </c>
      <c r="C80" s="79"/>
      <c r="D80" s="53"/>
      <c r="E80" s="79"/>
      <c r="F80" s="53"/>
      <c r="G80" s="109" t="s">
        <v>1114</v>
      </c>
      <c r="H80" s="112">
        <v>79</v>
      </c>
      <c r="I80" s="96" t="s">
        <v>1064</v>
      </c>
      <c r="J80" s="68">
        <v>7</v>
      </c>
      <c r="K80" s="57" t="s">
        <v>977</v>
      </c>
    </row>
    <row r="81" spans="1:11" s="67" customFormat="1" ht="13.5" customHeight="1" x14ac:dyDescent="0.25">
      <c r="A81" s="76"/>
      <c r="B81" s="468" t="s">
        <v>2012</v>
      </c>
      <c r="C81" s="110"/>
      <c r="D81" s="111"/>
      <c r="E81" s="110"/>
      <c r="F81" s="111"/>
      <c r="G81" s="109" t="s">
        <v>1115</v>
      </c>
      <c r="H81" s="112">
        <v>80</v>
      </c>
      <c r="I81" s="96" t="s">
        <v>1064</v>
      </c>
      <c r="J81" s="68">
        <v>17</v>
      </c>
      <c r="K81" s="57" t="s">
        <v>982</v>
      </c>
    </row>
    <row r="82" spans="1:11" s="67" customFormat="1" ht="13.5" customHeight="1" x14ac:dyDescent="0.25">
      <c r="A82" s="76"/>
      <c r="B82" s="468" t="s">
        <v>2013</v>
      </c>
      <c r="C82" s="110"/>
      <c r="D82" s="111"/>
      <c r="E82" s="110"/>
      <c r="F82" s="111"/>
      <c r="G82" s="109" t="s">
        <v>1758</v>
      </c>
      <c r="H82" s="112">
        <v>81</v>
      </c>
      <c r="I82" s="96" t="s">
        <v>1064</v>
      </c>
      <c r="J82" s="94">
        <v>13</v>
      </c>
      <c r="K82" s="52" t="s">
        <v>1009</v>
      </c>
    </row>
    <row r="83" spans="1:11" s="67" customFormat="1" ht="13.5" customHeight="1" x14ac:dyDescent="0.25">
      <c r="A83" s="76"/>
      <c r="B83" s="469" t="s">
        <v>2014</v>
      </c>
      <c r="C83" s="79"/>
      <c r="D83" s="53"/>
      <c r="E83" s="79"/>
      <c r="F83" s="53"/>
      <c r="G83" s="109" t="s">
        <v>1759</v>
      </c>
      <c r="H83" s="112">
        <v>82</v>
      </c>
      <c r="I83" s="96" t="s">
        <v>1064</v>
      </c>
      <c r="J83" s="94">
        <v>10</v>
      </c>
      <c r="K83" s="52" t="s">
        <v>958</v>
      </c>
    </row>
    <row r="84" spans="1:11" s="67" customFormat="1" ht="13.5" customHeight="1" x14ac:dyDescent="0.25">
      <c r="A84" s="76"/>
      <c r="B84" s="464" t="s">
        <v>2015</v>
      </c>
      <c r="C84" s="79"/>
      <c r="D84" s="53"/>
      <c r="E84" s="79"/>
      <c r="F84" s="53"/>
      <c r="G84" s="109" t="s">
        <v>1770</v>
      </c>
      <c r="H84" s="112">
        <v>83</v>
      </c>
      <c r="I84" s="96" t="s">
        <v>1064</v>
      </c>
      <c r="J84" s="94">
        <v>24</v>
      </c>
      <c r="K84" s="52" t="s">
        <v>1771</v>
      </c>
    </row>
    <row r="85" spans="1:11" s="67" customFormat="1" ht="13.5" customHeight="1" x14ac:dyDescent="0.25">
      <c r="A85" s="76"/>
      <c r="B85" s="468" t="s">
        <v>2016</v>
      </c>
      <c r="C85" s="79"/>
      <c r="D85" s="53"/>
      <c r="E85" s="79"/>
      <c r="F85" s="393"/>
      <c r="G85" s="462" t="s">
        <v>1772</v>
      </c>
      <c r="H85" s="108">
        <v>84</v>
      </c>
      <c r="I85" s="399" t="s">
        <v>1064</v>
      </c>
      <c r="J85" s="400">
        <v>33</v>
      </c>
      <c r="K85" s="401" t="s">
        <v>1773</v>
      </c>
    </row>
    <row r="86" spans="1:11" s="67" customFormat="1" ht="13.5" customHeight="1" x14ac:dyDescent="0.25">
      <c r="A86" s="76"/>
      <c r="B86" s="470" t="s">
        <v>1857</v>
      </c>
      <c r="C86" s="110" t="s">
        <v>23</v>
      </c>
      <c r="D86" s="111">
        <v>15</v>
      </c>
      <c r="E86" s="79"/>
      <c r="F86" s="53"/>
      <c r="G86" s="406" t="s">
        <v>1856</v>
      </c>
      <c r="H86" s="108">
        <v>85</v>
      </c>
      <c r="I86" s="399" t="s">
        <v>1064</v>
      </c>
      <c r="J86" s="68">
        <v>1</v>
      </c>
      <c r="K86" s="57" t="s">
        <v>1039</v>
      </c>
    </row>
    <row r="87" spans="1:11" s="67" customFormat="1" ht="13.5" customHeight="1" x14ac:dyDescent="0.25">
      <c r="A87" s="76"/>
      <c r="B87" s="468" t="s">
        <v>2017</v>
      </c>
      <c r="C87" s="79"/>
      <c r="D87" s="53"/>
      <c r="E87" s="79"/>
      <c r="F87" s="53"/>
      <c r="G87" s="109" t="s">
        <v>1844</v>
      </c>
      <c r="H87" s="112">
        <v>86</v>
      </c>
      <c r="I87" s="96" t="s">
        <v>1064</v>
      </c>
      <c r="J87" s="94">
        <v>7</v>
      </c>
      <c r="K87" s="52" t="s">
        <v>977</v>
      </c>
    </row>
    <row r="88" spans="1:11" s="67" customFormat="1" ht="13.5" customHeight="1" x14ac:dyDescent="0.25">
      <c r="A88" s="76"/>
      <c r="B88" s="468" t="s">
        <v>2018</v>
      </c>
      <c r="C88" s="110"/>
      <c r="D88" s="111"/>
      <c r="E88" s="110"/>
      <c r="F88" s="111"/>
      <c r="G88" s="109" t="s">
        <v>1904</v>
      </c>
      <c r="H88" s="112">
        <v>87</v>
      </c>
      <c r="I88" s="96" t="s">
        <v>1064</v>
      </c>
      <c r="J88" s="94">
        <v>23</v>
      </c>
      <c r="K88" s="52" t="s">
        <v>1007</v>
      </c>
    </row>
    <row r="89" spans="1:11" s="67" customFormat="1" ht="13.5" customHeight="1" x14ac:dyDescent="0.25">
      <c r="A89" s="76"/>
      <c r="B89" s="470" t="s">
        <v>2019</v>
      </c>
      <c r="C89" s="110" t="s">
        <v>23</v>
      </c>
      <c r="D89" s="111">
        <v>16</v>
      </c>
      <c r="E89" s="412"/>
      <c r="F89" s="60"/>
      <c r="G89" s="109" t="s">
        <v>1906</v>
      </c>
      <c r="H89" s="112">
        <v>88</v>
      </c>
      <c r="I89" s="96" t="s">
        <v>1064</v>
      </c>
      <c r="J89" s="94">
        <v>4</v>
      </c>
      <c r="K89" s="52" t="s">
        <v>962</v>
      </c>
    </row>
    <row r="90" spans="1:11" s="67" customFormat="1" ht="13.5" customHeight="1" x14ac:dyDescent="0.25">
      <c r="A90" s="76"/>
      <c r="B90" s="468" t="s">
        <v>2020</v>
      </c>
      <c r="C90" s="110"/>
      <c r="D90" s="111"/>
      <c r="E90" s="110"/>
      <c r="F90" s="111"/>
      <c r="G90" s="109" t="s">
        <v>1905</v>
      </c>
      <c r="H90" s="112">
        <v>89</v>
      </c>
      <c r="I90" s="96" t="s">
        <v>1064</v>
      </c>
      <c r="J90" s="94">
        <v>13</v>
      </c>
      <c r="K90" s="52" t="s">
        <v>1009</v>
      </c>
    </row>
    <row r="91" spans="1:11" s="67" customFormat="1" ht="13.5" customHeight="1" x14ac:dyDescent="0.25">
      <c r="A91" s="76"/>
      <c r="B91" s="468" t="s">
        <v>2021</v>
      </c>
      <c r="C91" s="110"/>
      <c r="D91" s="111"/>
      <c r="E91" s="110"/>
      <c r="F91" s="111"/>
      <c r="G91" s="109" t="s">
        <v>1871</v>
      </c>
      <c r="H91" s="112">
        <v>90</v>
      </c>
      <c r="I91" s="96" t="s">
        <v>1064</v>
      </c>
      <c r="J91" s="94">
        <v>10</v>
      </c>
      <c r="K91" s="52" t="s">
        <v>958</v>
      </c>
    </row>
    <row r="92" spans="1:11" s="67" customFormat="1" ht="13.5" customHeight="1" x14ac:dyDescent="0.25">
      <c r="A92" s="76"/>
      <c r="B92" s="468" t="s">
        <v>2022</v>
      </c>
      <c r="C92" s="110"/>
      <c r="D92" s="111"/>
      <c r="E92" s="110"/>
      <c r="F92" s="111"/>
      <c r="G92" s="109" t="s">
        <v>1872</v>
      </c>
      <c r="H92" s="112">
        <v>91</v>
      </c>
      <c r="I92" s="96" t="s">
        <v>1064</v>
      </c>
      <c r="J92" s="94">
        <v>6</v>
      </c>
      <c r="K92" s="52" t="s">
        <v>1047</v>
      </c>
    </row>
    <row r="93" spans="1:11" s="67" customFormat="1" ht="13.5" customHeight="1" x14ac:dyDescent="0.25">
      <c r="A93" s="76"/>
      <c r="B93" s="464" t="s">
        <v>2023</v>
      </c>
      <c r="C93" s="110"/>
      <c r="D93" s="111"/>
      <c r="E93" s="110"/>
      <c r="F93" s="111"/>
      <c r="G93" s="109" t="s">
        <v>1873</v>
      </c>
      <c r="H93" s="112">
        <v>92</v>
      </c>
      <c r="I93" s="96" t="s">
        <v>1064</v>
      </c>
      <c r="J93" s="94">
        <v>6</v>
      </c>
      <c r="K93" s="52" t="s">
        <v>1047</v>
      </c>
    </row>
    <row r="94" spans="1:11" s="67" customFormat="1" ht="13.5" customHeight="1" x14ac:dyDescent="0.25">
      <c r="A94" s="76"/>
      <c r="B94" s="468" t="s">
        <v>2024</v>
      </c>
      <c r="C94" s="79"/>
      <c r="D94" s="53"/>
      <c r="E94" s="79"/>
      <c r="F94" s="53"/>
      <c r="G94" s="109" t="s">
        <v>1879</v>
      </c>
      <c r="H94" s="112">
        <v>93</v>
      </c>
      <c r="I94" s="96" t="s">
        <v>1064</v>
      </c>
      <c r="J94" s="68">
        <v>2</v>
      </c>
      <c r="K94" s="57" t="s">
        <v>1033</v>
      </c>
    </row>
    <row r="95" spans="1:11" s="67" customFormat="1" ht="13.5" customHeight="1" x14ac:dyDescent="0.25">
      <c r="A95" s="76"/>
      <c r="B95" s="468" t="s">
        <v>2025</v>
      </c>
      <c r="C95" s="79"/>
      <c r="D95" s="53"/>
      <c r="E95" s="79"/>
      <c r="F95" s="53"/>
      <c r="G95" s="109" t="s">
        <v>1887</v>
      </c>
      <c r="H95" s="112">
        <v>94</v>
      </c>
      <c r="I95" s="96" t="s">
        <v>1064</v>
      </c>
      <c r="J95" s="94">
        <v>25</v>
      </c>
      <c r="K95" s="52" t="s">
        <v>926</v>
      </c>
    </row>
    <row r="96" spans="1:11" s="67" customFormat="1" ht="13.5" customHeight="1" x14ac:dyDescent="0.25">
      <c r="A96" s="76"/>
      <c r="B96" s="468" t="s">
        <v>2026</v>
      </c>
      <c r="C96" s="79"/>
      <c r="D96" s="53"/>
      <c r="E96" s="79"/>
      <c r="F96" s="53"/>
      <c r="G96" s="109" t="s">
        <v>1888</v>
      </c>
      <c r="H96" s="112">
        <v>95</v>
      </c>
      <c r="I96" s="96" t="s">
        <v>1064</v>
      </c>
      <c r="J96" s="94">
        <v>10</v>
      </c>
      <c r="K96" s="52" t="s">
        <v>958</v>
      </c>
    </row>
    <row r="97" spans="1:11" s="67" customFormat="1" ht="13.5" customHeight="1" x14ac:dyDescent="0.25">
      <c r="A97" s="76"/>
      <c r="B97" s="468" t="s">
        <v>2027</v>
      </c>
      <c r="C97" s="110"/>
      <c r="D97" s="111"/>
      <c r="E97" s="110"/>
      <c r="F97" s="111"/>
      <c r="G97" s="109" t="s">
        <v>2044</v>
      </c>
      <c r="H97" s="112">
        <v>96</v>
      </c>
      <c r="I97" s="96" t="s">
        <v>1064</v>
      </c>
      <c r="J97" s="94">
        <v>7</v>
      </c>
      <c r="K97" s="52" t="s">
        <v>977</v>
      </c>
    </row>
    <row r="98" spans="1:11" s="67" customFormat="1" ht="13.5" customHeight="1" x14ac:dyDescent="0.25">
      <c r="A98" s="76"/>
      <c r="B98" s="468" t="s">
        <v>2028</v>
      </c>
      <c r="C98" s="110"/>
      <c r="D98" s="111"/>
      <c r="E98" s="110"/>
      <c r="F98" s="111"/>
      <c r="G98" s="109" t="s">
        <v>2045</v>
      </c>
      <c r="H98" s="112">
        <v>97</v>
      </c>
      <c r="I98" s="96" t="s">
        <v>1064</v>
      </c>
      <c r="J98" s="94">
        <v>4</v>
      </c>
      <c r="K98" s="52" t="s">
        <v>962</v>
      </c>
    </row>
    <row r="99" spans="1:11" s="67" customFormat="1" ht="13.5" customHeight="1" x14ac:dyDescent="0.25">
      <c r="A99" s="76"/>
      <c r="B99" s="468" t="s">
        <v>2029</v>
      </c>
      <c r="C99" s="110"/>
      <c r="D99" s="111"/>
      <c r="E99" s="110"/>
      <c r="F99" s="111"/>
      <c r="G99" s="109" t="s">
        <v>2046</v>
      </c>
      <c r="H99" s="112">
        <v>98</v>
      </c>
      <c r="I99" s="96" t="s">
        <v>1064</v>
      </c>
      <c r="J99" s="94">
        <v>1</v>
      </c>
      <c r="K99" s="52" t="s">
        <v>1039</v>
      </c>
    </row>
    <row r="100" spans="1:11" s="67" customFormat="1" ht="13.5" customHeight="1" x14ac:dyDescent="0.25">
      <c r="A100" s="76"/>
      <c r="B100" s="468" t="s">
        <v>2030</v>
      </c>
      <c r="C100" s="110"/>
      <c r="D100" s="111"/>
      <c r="E100" s="110"/>
      <c r="F100" s="111"/>
      <c r="G100" s="109" t="s">
        <v>2047</v>
      </c>
      <c r="H100" s="112">
        <v>99</v>
      </c>
      <c r="I100" s="96" t="s">
        <v>1064</v>
      </c>
      <c r="J100" s="94">
        <v>1</v>
      </c>
      <c r="K100" s="52" t="s">
        <v>1039</v>
      </c>
    </row>
    <row r="101" spans="1:11" s="67" customFormat="1" ht="13.5" customHeight="1" x14ac:dyDescent="0.25">
      <c r="A101" s="76"/>
      <c r="B101" s="468" t="s">
        <v>2031</v>
      </c>
      <c r="C101" s="110"/>
      <c r="D101" s="111"/>
      <c r="E101" s="110"/>
      <c r="F101" s="111"/>
      <c r="G101" s="109" t="s">
        <v>2048</v>
      </c>
      <c r="H101" s="112">
        <v>100</v>
      </c>
      <c r="I101" s="96" t="s">
        <v>1064</v>
      </c>
      <c r="J101" s="94">
        <v>1</v>
      </c>
      <c r="K101" s="52" t="s">
        <v>1039</v>
      </c>
    </row>
    <row r="102" spans="1:11" s="67" customFormat="1" ht="13.5" customHeight="1" x14ac:dyDescent="0.25">
      <c r="A102" s="76"/>
      <c r="B102" s="468" t="s">
        <v>2032</v>
      </c>
      <c r="C102" s="110"/>
      <c r="D102" s="111"/>
      <c r="E102" s="110"/>
      <c r="F102" s="111"/>
      <c r="G102" s="109" t="s">
        <v>2038</v>
      </c>
      <c r="H102" s="112">
        <v>101</v>
      </c>
      <c r="I102" s="96" t="s">
        <v>1064</v>
      </c>
      <c r="J102" s="94">
        <v>1</v>
      </c>
      <c r="K102" s="52" t="s">
        <v>1039</v>
      </c>
    </row>
    <row r="103" spans="1:11" s="67" customFormat="1" ht="13.5" customHeight="1" x14ac:dyDescent="0.25">
      <c r="A103" s="76"/>
      <c r="B103" s="468" t="s">
        <v>2033</v>
      </c>
      <c r="C103" s="110"/>
      <c r="D103" s="111"/>
      <c r="E103" s="110"/>
      <c r="F103" s="111"/>
      <c r="G103" s="109" t="s">
        <v>2039</v>
      </c>
      <c r="H103" s="112">
        <v>102</v>
      </c>
      <c r="I103" s="96" t="s">
        <v>1064</v>
      </c>
      <c r="J103" s="94">
        <v>1</v>
      </c>
      <c r="K103" s="52" t="s">
        <v>1039</v>
      </c>
    </row>
    <row r="104" spans="1:11" s="67" customFormat="1" ht="13.5" customHeight="1" x14ac:dyDescent="0.25">
      <c r="A104" s="76"/>
      <c r="B104" s="468" t="s">
        <v>2034</v>
      </c>
      <c r="C104" s="110"/>
      <c r="D104" s="111"/>
      <c r="E104" s="110"/>
      <c r="F104" s="111"/>
      <c r="G104" s="109" t="s">
        <v>2040</v>
      </c>
      <c r="H104" s="112">
        <v>103</v>
      </c>
      <c r="I104" s="96" t="s">
        <v>1064</v>
      </c>
      <c r="J104" s="94">
        <v>1</v>
      </c>
      <c r="K104" s="52" t="s">
        <v>1039</v>
      </c>
    </row>
    <row r="105" spans="1:11" s="67" customFormat="1" ht="13.5" customHeight="1" x14ac:dyDescent="0.3">
      <c r="A105" s="76"/>
      <c r="B105" s="468" t="s">
        <v>2035</v>
      </c>
      <c r="C105" s="79"/>
      <c r="D105" s="53"/>
      <c r="E105" s="522"/>
      <c r="F105" s="393"/>
      <c r="G105" s="523" t="s">
        <v>2041</v>
      </c>
      <c r="H105" s="108">
        <v>104</v>
      </c>
      <c r="I105" s="399" t="s">
        <v>1064</v>
      </c>
      <c r="J105" s="400">
        <v>7</v>
      </c>
      <c r="K105" s="401" t="s">
        <v>977</v>
      </c>
    </row>
    <row r="106" spans="1:11" s="67" customFormat="1" ht="13.5" customHeight="1" x14ac:dyDescent="0.25">
      <c r="A106" s="76"/>
      <c r="B106" s="470" t="s">
        <v>2036</v>
      </c>
      <c r="C106" s="110" t="s">
        <v>23</v>
      </c>
      <c r="D106" s="111">
        <v>32</v>
      </c>
      <c r="E106" s="522"/>
      <c r="F106" s="393"/>
      <c r="G106" s="535" t="s">
        <v>2042</v>
      </c>
      <c r="H106" s="112">
        <v>105</v>
      </c>
      <c r="I106" s="96" t="s">
        <v>1064</v>
      </c>
      <c r="J106" s="94">
        <v>11</v>
      </c>
      <c r="K106" s="52" t="s">
        <v>943</v>
      </c>
    </row>
    <row r="107" spans="1:11" s="67" customFormat="1" ht="13.5" customHeight="1" x14ac:dyDescent="0.2">
      <c r="A107" s="76"/>
      <c r="B107" s="528" t="s">
        <v>2098</v>
      </c>
      <c r="C107" s="110"/>
      <c r="D107" s="111"/>
      <c r="E107" s="529"/>
      <c r="F107" s="111"/>
      <c r="G107" s="109" t="s">
        <v>2096</v>
      </c>
      <c r="H107" s="112">
        <v>106</v>
      </c>
      <c r="I107" s="96" t="s">
        <v>1064</v>
      </c>
      <c r="J107" s="94">
        <v>36</v>
      </c>
      <c r="K107" s="52" t="s">
        <v>2097</v>
      </c>
    </row>
    <row r="108" spans="1:11" s="67" customFormat="1" ht="13.5" customHeight="1" x14ac:dyDescent="0.25">
      <c r="A108" s="76"/>
      <c r="B108" s="468" t="s">
        <v>2037</v>
      </c>
      <c r="C108" s="541"/>
      <c r="D108" s="111"/>
      <c r="E108" s="542"/>
      <c r="F108" s="111"/>
      <c r="G108" s="109" t="s">
        <v>2043</v>
      </c>
      <c r="H108" s="112">
        <v>107</v>
      </c>
      <c r="I108" s="96" t="s">
        <v>1064</v>
      </c>
      <c r="J108" s="94">
        <v>19</v>
      </c>
      <c r="K108" s="52" t="s">
        <v>974</v>
      </c>
    </row>
    <row r="109" spans="1:11" s="67" customFormat="1" ht="13.5" customHeight="1" x14ac:dyDescent="0.25">
      <c r="A109" s="76"/>
      <c r="B109" s="471" t="s">
        <v>2113</v>
      </c>
      <c r="C109" s="536" t="s">
        <v>2115</v>
      </c>
      <c r="D109" s="539"/>
      <c r="E109" s="537"/>
      <c r="G109" s="116" t="s">
        <v>2114</v>
      </c>
      <c r="H109" s="117">
        <v>108</v>
      </c>
      <c r="I109" s="503" t="s">
        <v>1064</v>
      </c>
      <c r="J109" s="118">
        <v>25</v>
      </c>
      <c r="K109" s="504" t="s">
        <v>926</v>
      </c>
    </row>
    <row r="110" spans="1:11" s="67" customFormat="1" ht="13.5" customHeight="1" x14ac:dyDescent="0.25">
      <c r="A110" s="76"/>
      <c r="B110" s="471" t="s">
        <v>2122</v>
      </c>
      <c r="C110" s="538" t="s">
        <v>2116</v>
      </c>
      <c r="D110" s="53"/>
      <c r="E110" s="79"/>
      <c r="F110" s="53"/>
      <c r="G110" s="116" t="s">
        <v>2119</v>
      </c>
      <c r="H110" s="540">
        <v>109</v>
      </c>
      <c r="I110" s="503" t="s">
        <v>1064</v>
      </c>
      <c r="J110" s="117">
        <v>7</v>
      </c>
      <c r="K110" s="504" t="s">
        <v>977</v>
      </c>
    </row>
    <row r="111" spans="1:11" s="67" customFormat="1" ht="13.5" customHeight="1" x14ac:dyDescent="0.25">
      <c r="A111" s="76"/>
      <c r="B111" s="471" t="s">
        <v>2123</v>
      </c>
      <c r="C111" s="517" t="s">
        <v>2117</v>
      </c>
      <c r="D111" s="53"/>
      <c r="E111" s="79"/>
      <c r="F111" s="53"/>
      <c r="G111" s="116" t="s">
        <v>2120</v>
      </c>
      <c r="H111" s="540">
        <v>110</v>
      </c>
      <c r="I111" s="503" t="s">
        <v>1064</v>
      </c>
      <c r="J111" s="117">
        <v>16</v>
      </c>
      <c r="K111" s="504" t="s">
        <v>1200</v>
      </c>
    </row>
    <row r="112" spans="1:11" s="67" customFormat="1" ht="13.5" customHeight="1" x14ac:dyDescent="0.25">
      <c r="A112" s="76"/>
      <c r="B112" s="471" t="s">
        <v>2124</v>
      </c>
      <c r="C112" s="517" t="s">
        <v>2118</v>
      </c>
      <c r="D112" s="53"/>
      <c r="E112" s="79"/>
      <c r="F112" s="53"/>
      <c r="G112" s="116" t="s">
        <v>2121</v>
      </c>
      <c r="H112" s="540">
        <v>111</v>
      </c>
      <c r="I112" s="503" t="s">
        <v>1064</v>
      </c>
      <c r="J112" s="117">
        <v>15</v>
      </c>
      <c r="K112" s="504" t="s">
        <v>1021</v>
      </c>
    </row>
    <row r="113" spans="1:11" s="67" customFormat="1" ht="13.5" customHeight="1" x14ac:dyDescent="0.25">
      <c r="A113" s="76"/>
      <c r="B113" s="471"/>
      <c r="C113" s="79"/>
      <c r="D113" s="53"/>
      <c r="E113" s="79"/>
      <c r="F113" s="53"/>
      <c r="G113" s="116"/>
      <c r="H113" s="117"/>
      <c r="I113" s="81"/>
      <c r="J113" s="118"/>
      <c r="K113" s="119"/>
    </row>
    <row r="114" spans="1:11" s="67" customFormat="1" ht="13.5" customHeight="1" x14ac:dyDescent="0.25">
      <c r="A114" s="76"/>
      <c r="B114" s="471"/>
      <c r="C114" s="79"/>
      <c r="D114" s="53"/>
      <c r="E114" s="79"/>
      <c r="F114" s="53"/>
      <c r="G114" s="116"/>
      <c r="H114" s="117"/>
      <c r="I114" s="81"/>
      <c r="J114" s="118"/>
      <c r="K114" s="119"/>
    </row>
    <row r="115" spans="1:11" s="67" customFormat="1" ht="13.5" customHeight="1" x14ac:dyDescent="0.25">
      <c r="A115" s="76"/>
      <c r="B115" s="471"/>
      <c r="C115" s="79"/>
      <c r="D115" s="53"/>
      <c r="E115" s="79"/>
      <c r="F115" s="53"/>
      <c r="G115" s="116"/>
      <c r="H115" s="117"/>
      <c r="I115" s="81"/>
      <c r="J115" s="118"/>
      <c r="K115" s="119"/>
    </row>
    <row r="116" spans="1:11" s="67" customFormat="1" ht="13.5" customHeight="1" x14ac:dyDescent="0.25">
      <c r="A116" s="76"/>
      <c r="B116" s="471"/>
      <c r="C116" s="79"/>
      <c r="D116" s="53"/>
      <c r="E116" s="79"/>
      <c r="F116" s="53"/>
      <c r="G116" s="116"/>
      <c r="H116" s="117"/>
      <c r="I116" s="81"/>
      <c r="J116" s="118"/>
      <c r="K116" s="119"/>
    </row>
    <row r="117" spans="1:11" s="67" customFormat="1" ht="13.5" customHeight="1" x14ac:dyDescent="0.25">
      <c r="A117" s="76"/>
      <c r="B117" s="471"/>
      <c r="C117" s="79"/>
      <c r="D117" s="53"/>
      <c r="E117" s="79"/>
      <c r="F117" s="53"/>
      <c r="G117" s="116"/>
      <c r="H117" s="117"/>
      <c r="I117" s="81"/>
      <c r="J117" s="118"/>
      <c r="K117" s="119"/>
    </row>
    <row r="118" spans="1:11" s="67" customFormat="1" ht="13.5" customHeight="1" x14ac:dyDescent="0.25">
      <c r="A118" s="76"/>
      <c r="B118" s="471"/>
      <c r="C118" s="79"/>
      <c r="D118" s="53"/>
      <c r="E118" s="79"/>
      <c r="F118" s="53"/>
      <c r="G118" s="116"/>
      <c r="H118" s="117"/>
      <c r="I118" s="81"/>
      <c r="J118" s="118"/>
      <c r="K118" s="119"/>
    </row>
    <row r="119" spans="1:11" s="67" customFormat="1" ht="13.5" customHeight="1" x14ac:dyDescent="0.25">
      <c r="A119" s="76"/>
      <c r="B119" s="471"/>
      <c r="C119" s="79"/>
      <c r="D119" s="53"/>
      <c r="E119" s="79"/>
      <c r="F119" s="53"/>
      <c r="G119" s="116"/>
      <c r="H119" s="117"/>
      <c r="I119" s="81"/>
      <c r="J119" s="118"/>
      <c r="K119" s="119"/>
    </row>
    <row r="120" spans="1:11" s="67" customFormat="1" ht="13.5" customHeight="1" x14ac:dyDescent="0.25">
      <c r="A120" s="76"/>
      <c r="B120" s="471"/>
      <c r="C120" s="79"/>
      <c r="D120" s="53"/>
      <c r="E120" s="79"/>
      <c r="F120" s="53"/>
      <c r="G120" s="116"/>
      <c r="H120" s="117"/>
      <c r="I120" s="81"/>
      <c r="J120" s="118"/>
      <c r="K120" s="119"/>
    </row>
    <row r="121" spans="1:11" s="67" customFormat="1" ht="13.5" customHeight="1" x14ac:dyDescent="0.25">
      <c r="A121" s="76"/>
      <c r="B121" s="471"/>
      <c r="C121" s="79"/>
      <c r="D121" s="53"/>
      <c r="E121" s="79"/>
      <c r="F121" s="53"/>
      <c r="G121" s="116"/>
      <c r="H121" s="117"/>
      <c r="I121" s="81"/>
      <c r="J121" s="118"/>
      <c r="K121" s="119"/>
    </row>
    <row r="122" spans="1:11" s="67" customFormat="1" ht="13.5" customHeight="1" x14ac:dyDescent="0.25">
      <c r="A122" s="76"/>
      <c r="B122" s="471"/>
      <c r="C122" s="79"/>
      <c r="D122" s="53"/>
      <c r="E122" s="79"/>
      <c r="F122" s="53"/>
      <c r="G122" s="116"/>
      <c r="H122" s="117"/>
      <c r="I122" s="81"/>
      <c r="J122" s="118"/>
      <c r="K122" s="119"/>
    </row>
    <row r="123" spans="1:11" s="67" customFormat="1" ht="13.5" customHeight="1" x14ac:dyDescent="0.25">
      <c r="A123" s="76"/>
      <c r="B123" s="471"/>
      <c r="C123" s="79"/>
      <c r="D123" s="53"/>
      <c r="E123" s="79"/>
      <c r="F123" s="53"/>
      <c r="G123" s="116"/>
      <c r="H123" s="117"/>
      <c r="I123" s="81"/>
      <c r="J123" s="118"/>
      <c r="K123" s="119"/>
    </row>
    <row r="124" spans="1:11" s="67" customFormat="1" ht="13.5" customHeight="1" x14ac:dyDescent="0.25">
      <c r="A124" s="76"/>
      <c r="B124" s="471"/>
      <c r="C124" s="79"/>
      <c r="D124" s="53"/>
      <c r="E124" s="79"/>
      <c r="F124" s="53"/>
      <c r="G124" s="116"/>
      <c r="H124" s="117"/>
      <c r="I124" s="81"/>
      <c r="J124" s="118"/>
      <c r="K124" s="119"/>
    </row>
    <row r="125" spans="1:11" s="67" customFormat="1" ht="13.5" customHeight="1" x14ac:dyDescent="0.25">
      <c r="A125" s="76"/>
      <c r="B125" s="471"/>
      <c r="C125" s="79"/>
      <c r="D125" s="53"/>
      <c r="E125" s="79"/>
      <c r="F125" s="53"/>
      <c r="G125" s="116"/>
      <c r="H125" s="117"/>
      <c r="I125" s="81"/>
      <c r="J125" s="118"/>
      <c r="K125" s="119"/>
    </row>
    <row r="126" spans="1:11" s="67" customFormat="1" ht="13.5" customHeight="1" x14ac:dyDescent="0.25">
      <c r="A126" s="76"/>
      <c r="B126" s="471"/>
      <c r="C126" s="79"/>
      <c r="D126" s="53"/>
      <c r="E126" s="79"/>
      <c r="F126" s="53"/>
      <c r="G126" s="116"/>
      <c r="H126" s="117"/>
      <c r="I126" s="81"/>
      <c r="J126" s="118"/>
      <c r="K126" s="119"/>
    </row>
    <row r="127" spans="1:11" s="67" customFormat="1" ht="13.5" customHeight="1" x14ac:dyDescent="0.25">
      <c r="A127" s="76"/>
      <c r="B127" s="471"/>
      <c r="C127" s="79"/>
      <c r="D127" s="53"/>
      <c r="E127" s="79"/>
      <c r="F127" s="53"/>
      <c r="G127" s="116"/>
      <c r="H127" s="117"/>
      <c r="I127" s="81"/>
      <c r="J127" s="118"/>
      <c r="K127" s="119"/>
    </row>
    <row r="128" spans="1:11" s="67" customFormat="1" ht="13.5" customHeight="1" x14ac:dyDescent="0.25">
      <c r="A128" s="76"/>
      <c r="B128" s="471"/>
      <c r="C128" s="79"/>
      <c r="D128" s="53"/>
      <c r="E128" s="79"/>
      <c r="F128" s="53"/>
      <c r="G128" s="116"/>
      <c r="H128" s="117"/>
      <c r="I128" s="81"/>
      <c r="J128" s="118"/>
      <c r="K128" s="119"/>
    </row>
    <row r="129" spans="1:11" s="67" customFormat="1" ht="13.5" customHeight="1" x14ac:dyDescent="0.25">
      <c r="A129" s="76"/>
      <c r="B129" s="471"/>
      <c r="C129" s="79"/>
      <c r="D129" s="53"/>
      <c r="E129" s="79"/>
      <c r="F129" s="53"/>
      <c r="G129" s="116"/>
      <c r="H129" s="117"/>
      <c r="I129" s="81"/>
      <c r="J129" s="118"/>
      <c r="K129" s="119"/>
    </row>
    <row r="130" spans="1:11" s="67" customFormat="1" ht="13.5" customHeight="1" x14ac:dyDescent="0.25">
      <c r="A130" s="76"/>
      <c r="B130" s="471"/>
      <c r="C130" s="79"/>
      <c r="D130" s="53"/>
      <c r="E130" s="79"/>
      <c r="F130" s="53"/>
      <c r="G130" s="116"/>
      <c r="H130" s="117"/>
      <c r="I130" s="81"/>
      <c r="J130" s="118"/>
      <c r="K130" s="119"/>
    </row>
    <row r="131" spans="1:11" s="67" customFormat="1" ht="13.5" customHeight="1" x14ac:dyDescent="0.25">
      <c r="A131" s="76"/>
      <c r="B131" s="471"/>
      <c r="C131" s="79"/>
      <c r="D131" s="53"/>
      <c r="E131" s="79"/>
      <c r="F131" s="53"/>
      <c r="G131" s="116"/>
      <c r="H131" s="117"/>
      <c r="I131" s="81"/>
      <c r="J131" s="118"/>
      <c r="K131" s="119"/>
    </row>
    <row r="132" spans="1:11" s="67" customFormat="1" ht="13.5" customHeight="1" x14ac:dyDescent="0.25">
      <c r="A132" s="76"/>
      <c r="B132" s="471"/>
      <c r="C132" s="79"/>
      <c r="D132" s="53"/>
      <c r="E132" s="79"/>
      <c r="F132" s="53"/>
      <c r="G132" s="116"/>
      <c r="H132" s="117"/>
      <c r="I132" s="81"/>
      <c r="J132" s="118"/>
      <c r="K132" s="119"/>
    </row>
    <row r="133" spans="1:11" s="67" customFormat="1" ht="13.5" customHeight="1" x14ac:dyDescent="0.25">
      <c r="A133" s="76"/>
      <c r="B133" s="471"/>
      <c r="C133" s="79"/>
      <c r="D133" s="53"/>
      <c r="E133" s="79"/>
      <c r="F133" s="53"/>
      <c r="G133" s="116"/>
      <c r="H133" s="117"/>
      <c r="I133" s="81"/>
      <c r="J133" s="118"/>
      <c r="K133" s="119"/>
    </row>
    <row r="134" spans="1:11" s="67" customFormat="1" ht="13.5" customHeight="1" x14ac:dyDescent="0.25">
      <c r="A134" s="76"/>
      <c r="B134" s="471"/>
      <c r="C134" s="79"/>
      <c r="D134" s="53"/>
      <c r="E134" s="79"/>
      <c r="F134" s="53"/>
      <c r="G134" s="116"/>
      <c r="H134" s="117"/>
      <c r="I134" s="81"/>
      <c r="J134" s="118"/>
      <c r="K134" s="119"/>
    </row>
    <row r="135" spans="1:11" s="67" customFormat="1" ht="13.5" customHeight="1" x14ac:dyDescent="0.25">
      <c r="A135" s="76"/>
      <c r="B135" s="471"/>
      <c r="C135" s="79"/>
      <c r="D135" s="53"/>
      <c r="E135" s="79"/>
      <c r="F135" s="53"/>
      <c r="G135" s="116"/>
      <c r="H135" s="117"/>
      <c r="I135" s="81"/>
      <c r="J135" s="118"/>
      <c r="K135" s="119"/>
    </row>
    <row r="136" spans="1:11" s="67" customFormat="1" ht="13.5" customHeight="1" x14ac:dyDescent="0.25">
      <c r="A136" s="76"/>
      <c r="B136" s="471"/>
      <c r="C136" s="79"/>
      <c r="D136" s="53"/>
      <c r="E136" s="79"/>
      <c r="F136" s="53"/>
      <c r="G136" s="116"/>
      <c r="H136" s="117"/>
      <c r="I136" s="81"/>
      <c r="J136" s="118"/>
      <c r="K136" s="119"/>
    </row>
    <row r="137" spans="1:11" s="67" customFormat="1" ht="13.5" customHeight="1" x14ac:dyDescent="0.25">
      <c r="A137" s="76"/>
      <c r="B137" s="471"/>
      <c r="C137" s="79"/>
      <c r="D137" s="53"/>
      <c r="E137" s="79"/>
      <c r="F137" s="53"/>
      <c r="G137" s="116"/>
      <c r="H137" s="117"/>
      <c r="I137" s="81"/>
      <c r="J137" s="118"/>
      <c r="K137" s="119"/>
    </row>
    <row r="138" spans="1:11" s="67" customFormat="1" ht="13.5" customHeight="1" x14ac:dyDescent="0.25">
      <c r="A138" s="76"/>
      <c r="B138" s="471"/>
      <c r="C138" s="79"/>
      <c r="D138" s="53"/>
      <c r="E138" s="79"/>
      <c r="F138" s="53"/>
      <c r="G138" s="116"/>
      <c r="H138" s="117"/>
      <c r="I138" s="81"/>
      <c r="J138" s="118"/>
      <c r="K138" s="119"/>
    </row>
    <row r="139" spans="1:11" s="67" customFormat="1" ht="13.5" customHeight="1" x14ac:dyDescent="0.25">
      <c r="A139" s="76"/>
      <c r="B139" s="471"/>
      <c r="C139" s="79"/>
      <c r="D139" s="53"/>
      <c r="E139" s="79"/>
      <c r="F139" s="53"/>
      <c r="G139" s="116"/>
      <c r="H139" s="117"/>
      <c r="I139" s="81"/>
      <c r="J139" s="118"/>
      <c r="K139" s="119"/>
    </row>
    <row r="140" spans="1:11" s="67" customFormat="1" ht="13.5" customHeight="1" x14ac:dyDescent="0.25">
      <c r="A140" s="76"/>
      <c r="B140" s="471"/>
      <c r="C140" s="79"/>
      <c r="D140" s="53"/>
      <c r="E140" s="79"/>
      <c r="F140" s="53"/>
      <c r="G140" s="116"/>
      <c r="H140" s="117"/>
      <c r="I140" s="81"/>
      <c r="J140" s="118"/>
      <c r="K140" s="119"/>
    </row>
    <row r="141" spans="1:11" s="67" customFormat="1" ht="13.5" customHeight="1" x14ac:dyDescent="0.25">
      <c r="A141" s="76"/>
      <c r="B141" s="471"/>
      <c r="C141" s="79"/>
      <c r="D141" s="53"/>
      <c r="E141" s="79"/>
      <c r="F141" s="53"/>
      <c r="G141" s="116"/>
      <c r="H141" s="117"/>
      <c r="I141" s="81"/>
      <c r="J141" s="118"/>
      <c r="K141" s="119"/>
    </row>
    <row r="142" spans="1:11" s="67" customFormat="1" ht="13.5" customHeight="1" x14ac:dyDescent="0.25">
      <c r="A142" s="76"/>
      <c r="B142" s="471"/>
      <c r="C142" s="79"/>
      <c r="D142" s="53"/>
      <c r="E142" s="79"/>
      <c r="F142" s="53"/>
      <c r="G142" s="116"/>
      <c r="H142" s="117"/>
      <c r="I142" s="81"/>
      <c r="J142" s="118"/>
      <c r="K142" s="119"/>
    </row>
    <row r="143" spans="1:11" s="67" customFormat="1" ht="13.5" customHeight="1" x14ac:dyDescent="0.25">
      <c r="A143" s="76"/>
      <c r="B143" s="471"/>
      <c r="C143" s="79"/>
      <c r="D143" s="53"/>
      <c r="E143" s="79"/>
      <c r="F143" s="53"/>
      <c r="G143" s="116"/>
      <c r="H143" s="117"/>
      <c r="I143" s="81"/>
      <c r="J143" s="118"/>
      <c r="K143" s="119"/>
    </row>
    <row r="144" spans="1:11" s="67" customFormat="1" ht="13.5" customHeight="1" x14ac:dyDescent="0.25">
      <c r="A144" s="76"/>
      <c r="B144" s="471"/>
      <c r="C144" s="79"/>
      <c r="D144" s="53"/>
      <c r="E144" s="79"/>
      <c r="F144" s="53"/>
      <c r="G144" s="116"/>
      <c r="H144" s="117"/>
      <c r="I144" s="81"/>
      <c r="J144" s="118"/>
      <c r="K144" s="119"/>
    </row>
    <row r="145" spans="1:11" s="67" customFormat="1" ht="13.5" customHeight="1" x14ac:dyDescent="0.25">
      <c r="A145" s="76"/>
      <c r="B145" s="471"/>
      <c r="C145" s="79"/>
      <c r="D145" s="53"/>
      <c r="E145" s="79"/>
      <c r="F145" s="53"/>
      <c r="G145" s="116"/>
      <c r="H145" s="117"/>
      <c r="I145" s="81"/>
      <c r="J145" s="118"/>
      <c r="K145" s="119"/>
    </row>
    <row r="146" spans="1:11" s="67" customFormat="1" ht="13.5" customHeight="1" x14ac:dyDescent="0.25">
      <c r="A146" s="76"/>
      <c r="B146" s="471"/>
      <c r="C146" s="79"/>
      <c r="D146" s="53"/>
      <c r="E146" s="79"/>
      <c r="F146" s="53"/>
      <c r="G146" s="116"/>
      <c r="H146" s="117"/>
      <c r="I146" s="81"/>
      <c r="J146" s="118"/>
      <c r="K146" s="119"/>
    </row>
    <row r="147" spans="1:11" s="67" customFormat="1" ht="13.5" customHeight="1" x14ac:dyDescent="0.25">
      <c r="A147" s="76"/>
      <c r="B147" s="471"/>
      <c r="C147" s="79"/>
      <c r="D147" s="53"/>
      <c r="E147" s="79"/>
      <c r="F147" s="53"/>
      <c r="G147" s="116"/>
      <c r="H147" s="117"/>
      <c r="I147" s="81"/>
      <c r="J147" s="118"/>
      <c r="K147" s="119"/>
    </row>
    <row r="148" spans="1:11" s="67" customFormat="1" ht="13.5" customHeight="1" x14ac:dyDescent="0.25">
      <c r="A148" s="76"/>
      <c r="B148" s="471"/>
      <c r="C148" s="79"/>
      <c r="D148" s="53"/>
      <c r="E148" s="79"/>
      <c r="F148" s="53"/>
      <c r="G148" s="116"/>
      <c r="H148" s="117"/>
      <c r="I148" s="81"/>
      <c r="J148" s="118"/>
      <c r="K148" s="119"/>
    </row>
    <row r="149" spans="1:11" s="67" customFormat="1" ht="13.5" customHeight="1" x14ac:dyDescent="0.25">
      <c r="A149" s="76"/>
      <c r="B149" s="471"/>
      <c r="C149" s="79"/>
      <c r="D149" s="53"/>
      <c r="E149" s="79"/>
      <c r="F149" s="53"/>
      <c r="G149" s="116"/>
      <c r="H149" s="117"/>
      <c r="I149" s="81"/>
      <c r="J149" s="118"/>
      <c r="K149" s="119"/>
    </row>
    <row r="150" spans="1:11" s="67" customFormat="1" ht="13.5" customHeight="1" x14ac:dyDescent="0.25">
      <c r="A150" s="76"/>
      <c r="B150" s="471"/>
      <c r="C150" s="79"/>
      <c r="D150" s="53"/>
      <c r="E150" s="79"/>
      <c r="F150" s="53"/>
      <c r="G150" s="116"/>
      <c r="H150" s="117"/>
      <c r="I150" s="81"/>
      <c r="J150" s="118"/>
      <c r="K150" s="119"/>
    </row>
    <row r="151" spans="1:11" s="67" customFormat="1" ht="13.5" customHeight="1" x14ac:dyDescent="0.25">
      <c r="A151" s="76"/>
      <c r="B151" s="471"/>
      <c r="C151" s="79"/>
      <c r="D151" s="53"/>
      <c r="E151" s="79"/>
      <c r="F151" s="53"/>
      <c r="G151" s="116"/>
      <c r="H151" s="117"/>
      <c r="I151" s="81"/>
      <c r="J151" s="118"/>
      <c r="K151" s="119"/>
    </row>
    <row r="152" spans="1:11" s="67" customFormat="1" ht="13.5" customHeight="1" x14ac:dyDescent="0.25">
      <c r="A152" s="76"/>
      <c r="B152" s="471"/>
      <c r="C152" s="79"/>
      <c r="D152" s="53"/>
      <c r="E152" s="79"/>
      <c r="F152" s="53"/>
      <c r="G152" s="116"/>
      <c r="H152" s="117"/>
      <c r="I152" s="81"/>
      <c r="J152" s="118"/>
      <c r="K152" s="119"/>
    </row>
    <row r="153" spans="1:11" s="67" customFormat="1" ht="13.5" customHeight="1" x14ac:dyDescent="0.25">
      <c r="A153" s="76"/>
      <c r="B153" s="471"/>
      <c r="C153" s="79"/>
      <c r="D153" s="53"/>
      <c r="E153" s="79"/>
      <c r="F153" s="53"/>
      <c r="G153" s="116"/>
      <c r="H153" s="117"/>
      <c r="I153" s="81"/>
      <c r="J153" s="118"/>
      <c r="K153" s="119"/>
    </row>
    <row r="154" spans="1:11" s="67" customFormat="1" ht="13.5" customHeight="1" x14ac:dyDescent="0.25">
      <c r="A154" s="76"/>
      <c r="B154" s="471"/>
      <c r="C154" s="79"/>
      <c r="D154" s="53"/>
      <c r="E154" s="79"/>
      <c r="F154" s="53"/>
      <c r="G154" s="116"/>
      <c r="H154" s="117"/>
      <c r="I154" s="81"/>
      <c r="J154" s="118"/>
      <c r="K154" s="119"/>
    </row>
    <row r="155" spans="1:11" s="67" customFormat="1" ht="13.5" customHeight="1" x14ac:dyDescent="0.25">
      <c r="A155" s="76"/>
      <c r="B155" s="471"/>
      <c r="C155" s="79"/>
      <c r="D155" s="53"/>
      <c r="E155" s="79"/>
      <c r="F155" s="53"/>
      <c r="G155" s="116"/>
      <c r="H155" s="117"/>
      <c r="I155" s="81"/>
      <c r="J155" s="118"/>
      <c r="K155" s="119"/>
    </row>
    <row r="156" spans="1:11" s="67" customFormat="1" ht="13.5" customHeight="1" x14ac:dyDescent="0.25">
      <c r="A156" s="76"/>
      <c r="B156" s="471"/>
      <c r="C156" s="79"/>
      <c r="D156" s="53"/>
      <c r="E156" s="79"/>
      <c r="F156" s="53"/>
      <c r="G156" s="116"/>
      <c r="H156" s="117"/>
      <c r="I156" s="81"/>
      <c r="J156" s="118"/>
      <c r="K156" s="119"/>
    </row>
    <row r="157" spans="1:11" s="67" customFormat="1" ht="13.5" customHeight="1" x14ac:dyDescent="0.25">
      <c r="A157" s="76"/>
      <c r="B157" s="471"/>
      <c r="C157" s="79"/>
      <c r="D157" s="53"/>
      <c r="E157" s="79"/>
      <c r="F157" s="53"/>
      <c r="G157" s="116"/>
      <c r="H157" s="117"/>
      <c r="I157" s="81"/>
      <c r="J157" s="118"/>
      <c r="K157" s="119"/>
    </row>
    <row r="158" spans="1:11" s="67" customFormat="1" ht="13.5" customHeight="1" x14ac:dyDescent="0.25">
      <c r="A158" s="76"/>
      <c r="B158" s="471"/>
      <c r="C158" s="79"/>
      <c r="D158" s="53"/>
      <c r="E158" s="79"/>
      <c r="F158" s="53"/>
      <c r="G158" s="116"/>
      <c r="H158" s="117"/>
      <c r="I158" s="81"/>
      <c r="J158" s="118"/>
      <c r="K158" s="119"/>
    </row>
    <row r="159" spans="1:11" s="67" customFormat="1" ht="13.5" customHeight="1" x14ac:dyDescent="0.25">
      <c r="A159" s="76"/>
      <c r="B159" s="471"/>
      <c r="C159" s="79"/>
      <c r="D159" s="53"/>
      <c r="E159" s="79"/>
      <c r="F159" s="53"/>
      <c r="G159" s="116"/>
      <c r="H159" s="117"/>
      <c r="I159" s="81"/>
      <c r="J159" s="118"/>
      <c r="K159" s="119"/>
    </row>
    <row r="160" spans="1:11" s="67" customFormat="1" ht="13.5" customHeight="1" x14ac:dyDescent="0.25">
      <c r="A160" s="76"/>
      <c r="B160" s="471"/>
      <c r="C160" s="79"/>
      <c r="D160" s="53"/>
      <c r="E160" s="79"/>
      <c r="F160" s="53"/>
      <c r="G160" s="116"/>
      <c r="H160" s="117"/>
      <c r="I160" s="81"/>
      <c r="J160" s="118"/>
      <c r="K160" s="119"/>
    </row>
    <row r="161" spans="1:11" s="67" customFormat="1" ht="13.5" customHeight="1" x14ac:dyDescent="0.25">
      <c r="A161" s="76"/>
      <c r="B161" s="471"/>
      <c r="C161" s="79"/>
      <c r="D161" s="53"/>
      <c r="E161" s="79"/>
      <c r="F161" s="53"/>
      <c r="G161" s="116"/>
      <c r="H161" s="117"/>
      <c r="I161" s="81"/>
      <c r="J161" s="118"/>
      <c r="K161" s="119"/>
    </row>
    <row r="162" spans="1:11" s="67" customFormat="1" ht="13.5" customHeight="1" x14ac:dyDescent="0.25">
      <c r="A162" s="76"/>
      <c r="B162" s="471"/>
      <c r="C162" s="79"/>
      <c r="D162" s="53"/>
      <c r="E162" s="79"/>
      <c r="F162" s="53"/>
      <c r="G162" s="116"/>
      <c r="H162" s="117"/>
      <c r="I162" s="81"/>
      <c r="J162" s="118"/>
      <c r="K162" s="119"/>
    </row>
    <row r="163" spans="1:11" s="67" customFormat="1" ht="13.5" customHeight="1" x14ac:dyDescent="0.25">
      <c r="A163" s="76"/>
      <c r="B163" s="471"/>
      <c r="C163" s="79"/>
      <c r="D163" s="53"/>
      <c r="E163" s="79"/>
      <c r="F163" s="53"/>
      <c r="G163" s="116"/>
      <c r="H163" s="117"/>
      <c r="I163" s="81"/>
      <c r="J163" s="118"/>
      <c r="K163" s="119"/>
    </row>
    <row r="164" spans="1:11" s="67" customFormat="1" ht="13.5" customHeight="1" x14ac:dyDescent="0.25">
      <c r="A164" s="76"/>
      <c r="B164" s="471"/>
      <c r="C164" s="79"/>
      <c r="D164" s="53"/>
      <c r="E164" s="79"/>
      <c r="F164" s="53"/>
      <c r="G164" s="116"/>
      <c r="H164" s="117"/>
      <c r="I164" s="81"/>
      <c r="J164" s="118"/>
      <c r="K164" s="119"/>
    </row>
    <row r="165" spans="1:11" s="67" customFormat="1" ht="13.5" customHeight="1" x14ac:dyDescent="0.25">
      <c r="A165" s="76"/>
      <c r="B165" s="471"/>
      <c r="C165" s="79"/>
      <c r="D165" s="53"/>
      <c r="E165" s="79"/>
      <c r="F165" s="53"/>
      <c r="G165" s="116"/>
      <c r="H165" s="117"/>
      <c r="I165" s="81"/>
      <c r="J165" s="118"/>
      <c r="K165" s="119"/>
    </row>
    <row r="166" spans="1:11" s="67" customFormat="1" ht="13.5" customHeight="1" x14ac:dyDescent="0.25">
      <c r="A166" s="76"/>
      <c r="B166" s="471"/>
      <c r="C166" s="79"/>
      <c r="D166" s="53"/>
      <c r="E166" s="79"/>
      <c r="F166" s="53"/>
      <c r="G166" s="116"/>
      <c r="H166" s="117"/>
      <c r="I166" s="81"/>
      <c r="J166" s="118"/>
      <c r="K166" s="119"/>
    </row>
    <row r="167" spans="1:11" s="67" customFormat="1" ht="13.5" customHeight="1" x14ac:dyDescent="0.25">
      <c r="A167" s="76"/>
      <c r="B167" s="471"/>
      <c r="C167" s="79"/>
      <c r="D167" s="53"/>
      <c r="E167" s="79"/>
      <c r="F167" s="53"/>
      <c r="G167" s="116"/>
      <c r="H167" s="117"/>
      <c r="I167" s="81"/>
      <c r="J167" s="118"/>
      <c r="K167" s="119"/>
    </row>
    <row r="168" spans="1:11" s="67" customFormat="1" ht="13.5" customHeight="1" x14ac:dyDescent="0.25">
      <c r="A168" s="76"/>
      <c r="B168" s="471"/>
      <c r="C168" s="79"/>
      <c r="D168" s="53"/>
      <c r="E168" s="79"/>
      <c r="F168" s="53"/>
      <c r="G168" s="116"/>
      <c r="H168" s="117"/>
      <c r="I168" s="81"/>
      <c r="J168" s="118"/>
      <c r="K168" s="119"/>
    </row>
    <row r="169" spans="1:11" s="67" customFormat="1" ht="13.5" customHeight="1" x14ac:dyDescent="0.25">
      <c r="A169" s="76"/>
      <c r="B169" s="471"/>
      <c r="C169" s="79"/>
      <c r="D169" s="53"/>
      <c r="E169" s="79"/>
      <c r="F169" s="53"/>
      <c r="G169" s="116"/>
      <c r="H169" s="117"/>
      <c r="I169" s="81"/>
      <c r="J169" s="118"/>
      <c r="K169" s="119"/>
    </row>
    <row r="170" spans="1:11" s="67" customFormat="1" ht="13.5" customHeight="1" x14ac:dyDescent="0.25">
      <c r="A170" s="76"/>
      <c r="B170" s="471"/>
      <c r="C170" s="79"/>
      <c r="D170" s="53"/>
      <c r="E170" s="79"/>
      <c r="F170" s="53"/>
      <c r="G170" s="116"/>
      <c r="H170" s="117"/>
      <c r="I170" s="81"/>
      <c r="J170" s="118"/>
      <c r="K170" s="119"/>
    </row>
    <row r="171" spans="1:11" s="67" customFormat="1" ht="13.5" customHeight="1" x14ac:dyDescent="0.25">
      <c r="A171" s="76"/>
      <c r="B171" s="471"/>
      <c r="C171" s="79"/>
      <c r="D171" s="53"/>
      <c r="E171" s="79"/>
      <c r="F171" s="53"/>
      <c r="G171" s="116"/>
      <c r="H171" s="117"/>
      <c r="I171" s="81"/>
      <c r="J171" s="118"/>
      <c r="K171" s="119"/>
    </row>
    <row r="172" spans="1:11" s="67" customFormat="1" ht="13.5" customHeight="1" x14ac:dyDescent="0.25">
      <c r="A172" s="76"/>
      <c r="B172" s="471"/>
      <c r="C172" s="79"/>
      <c r="D172" s="53"/>
      <c r="E172" s="79"/>
      <c r="F172" s="53"/>
      <c r="G172" s="116"/>
      <c r="H172" s="117"/>
      <c r="I172" s="81"/>
      <c r="J172" s="118"/>
      <c r="K172" s="119"/>
    </row>
    <row r="173" spans="1:11" s="67" customFormat="1" ht="13.5" customHeight="1" x14ac:dyDescent="0.25">
      <c r="A173" s="76"/>
      <c r="B173" s="471"/>
      <c r="C173" s="79"/>
      <c r="D173" s="53"/>
      <c r="E173" s="79"/>
      <c r="F173" s="53"/>
      <c r="G173" s="116"/>
      <c r="H173" s="117"/>
      <c r="I173" s="81"/>
      <c r="J173" s="118"/>
      <c r="K173" s="119"/>
    </row>
    <row r="174" spans="1:11" s="67" customFormat="1" ht="13.5" customHeight="1" x14ac:dyDescent="0.25">
      <c r="A174" s="76"/>
      <c r="B174" s="471"/>
      <c r="C174" s="79"/>
      <c r="D174" s="53"/>
      <c r="E174" s="79"/>
      <c r="F174" s="53"/>
      <c r="G174" s="116"/>
      <c r="H174" s="117"/>
      <c r="I174" s="81"/>
      <c r="J174" s="118"/>
      <c r="K174" s="119"/>
    </row>
    <row r="175" spans="1:11" s="67" customFormat="1" ht="13.5" customHeight="1" x14ac:dyDescent="0.25">
      <c r="A175" s="76"/>
      <c r="B175" s="471"/>
      <c r="C175" s="79"/>
      <c r="D175" s="53"/>
      <c r="E175" s="79"/>
      <c r="F175" s="53"/>
      <c r="G175" s="116"/>
      <c r="H175" s="117"/>
      <c r="I175" s="81"/>
      <c r="J175" s="118"/>
      <c r="K175" s="119"/>
    </row>
    <row r="176" spans="1:11" s="67" customFormat="1" ht="13.5" customHeight="1" x14ac:dyDescent="0.25">
      <c r="A176" s="76"/>
      <c r="B176" s="471"/>
      <c r="C176" s="79"/>
      <c r="D176" s="53"/>
      <c r="E176" s="79"/>
      <c r="F176" s="53"/>
      <c r="G176" s="116"/>
      <c r="H176" s="117"/>
      <c r="I176" s="81"/>
      <c r="J176" s="118"/>
      <c r="K176" s="119"/>
    </row>
    <row r="177" spans="1:11" s="67" customFormat="1" ht="13.5" customHeight="1" x14ac:dyDescent="0.25">
      <c r="A177" s="76"/>
      <c r="B177" s="471"/>
      <c r="C177" s="79"/>
      <c r="D177" s="53"/>
      <c r="E177" s="79"/>
      <c r="F177" s="53"/>
      <c r="G177" s="116"/>
      <c r="H177" s="117"/>
      <c r="I177" s="81"/>
      <c r="J177" s="118"/>
      <c r="K177" s="119"/>
    </row>
    <row r="178" spans="1:11" s="67" customFormat="1" ht="13.5" customHeight="1" x14ac:dyDescent="0.25">
      <c r="A178" s="76"/>
      <c r="B178" s="471"/>
      <c r="C178" s="79"/>
      <c r="D178" s="53"/>
      <c r="E178" s="79"/>
      <c r="F178" s="53"/>
      <c r="G178" s="116"/>
      <c r="H178" s="117"/>
      <c r="I178" s="81"/>
      <c r="J178" s="118"/>
      <c r="K178" s="119"/>
    </row>
    <row r="179" spans="1:11" s="67" customFormat="1" ht="13.5" customHeight="1" x14ac:dyDescent="0.25">
      <c r="A179" s="76"/>
      <c r="B179" s="471"/>
      <c r="C179" s="79"/>
      <c r="D179" s="53"/>
      <c r="E179" s="79"/>
      <c r="F179" s="53"/>
      <c r="G179" s="116"/>
      <c r="H179" s="117"/>
      <c r="I179" s="81"/>
      <c r="J179" s="118"/>
      <c r="K179" s="119"/>
    </row>
    <row r="180" spans="1:11" s="67" customFormat="1" ht="13.5" customHeight="1" x14ac:dyDescent="0.25">
      <c r="A180" s="76"/>
      <c r="B180" s="471"/>
      <c r="C180" s="79"/>
      <c r="D180" s="53"/>
      <c r="E180" s="79"/>
      <c r="F180" s="53"/>
      <c r="G180" s="116"/>
      <c r="H180" s="117"/>
      <c r="I180" s="81"/>
      <c r="J180" s="118"/>
      <c r="K180" s="119"/>
    </row>
    <row r="181" spans="1:11" s="67" customFormat="1" ht="13.5" customHeight="1" x14ac:dyDescent="0.25">
      <c r="A181" s="76"/>
      <c r="B181" s="471"/>
      <c r="C181" s="79"/>
      <c r="D181" s="53"/>
      <c r="E181" s="79"/>
      <c r="F181" s="53"/>
      <c r="G181" s="116"/>
      <c r="H181" s="117"/>
      <c r="I181" s="81"/>
      <c r="J181" s="118"/>
      <c r="K181" s="119"/>
    </row>
    <row r="182" spans="1:11" s="67" customFormat="1" ht="13.5" customHeight="1" x14ac:dyDescent="0.25">
      <c r="A182" s="76"/>
      <c r="B182" s="471"/>
      <c r="C182" s="79"/>
      <c r="D182" s="53"/>
      <c r="E182" s="79"/>
      <c r="F182" s="53"/>
      <c r="G182" s="116"/>
      <c r="H182" s="117"/>
      <c r="I182" s="81"/>
      <c r="J182" s="118"/>
      <c r="K182" s="119"/>
    </row>
    <row r="183" spans="1:11" s="67" customFormat="1" ht="13.5" customHeight="1" x14ac:dyDescent="0.25">
      <c r="A183" s="76"/>
      <c r="B183" s="471"/>
      <c r="C183" s="79"/>
      <c r="D183" s="53"/>
      <c r="E183" s="79"/>
      <c r="F183" s="53"/>
      <c r="G183" s="116"/>
      <c r="H183" s="117"/>
      <c r="I183" s="81"/>
      <c r="J183" s="118"/>
      <c r="K183" s="119"/>
    </row>
    <row r="184" spans="1:11" s="67" customFormat="1" ht="13.5" customHeight="1" x14ac:dyDescent="0.25">
      <c r="A184" s="76"/>
      <c r="B184" s="471"/>
      <c r="C184" s="79"/>
      <c r="D184" s="53"/>
      <c r="E184" s="79"/>
      <c r="F184" s="53"/>
      <c r="G184" s="116"/>
      <c r="H184" s="117"/>
      <c r="I184" s="81"/>
      <c r="J184" s="118"/>
      <c r="K184" s="119"/>
    </row>
    <row r="185" spans="1:11" s="67" customFormat="1" ht="13.5" customHeight="1" x14ac:dyDescent="0.25">
      <c r="A185" s="76"/>
      <c r="B185" s="471"/>
      <c r="C185" s="79"/>
      <c r="D185" s="53"/>
      <c r="E185" s="79"/>
      <c r="F185" s="53"/>
      <c r="G185" s="116"/>
      <c r="H185" s="117"/>
      <c r="I185" s="81"/>
      <c r="J185" s="118"/>
      <c r="K185" s="119"/>
    </row>
    <row r="186" spans="1:11" s="67" customFormat="1" ht="13.5" customHeight="1" x14ac:dyDescent="0.25">
      <c r="A186" s="76"/>
      <c r="B186" s="471"/>
      <c r="C186" s="79"/>
      <c r="D186" s="53"/>
      <c r="E186" s="79"/>
      <c r="F186" s="53"/>
      <c r="G186" s="116"/>
      <c r="H186" s="117"/>
      <c r="I186" s="81"/>
      <c r="J186" s="118"/>
      <c r="K186" s="119"/>
    </row>
    <row r="187" spans="1:11" s="67" customFormat="1" ht="13.5" customHeight="1" x14ac:dyDescent="0.25">
      <c r="A187" s="76"/>
      <c r="B187" s="471"/>
      <c r="C187" s="79"/>
      <c r="D187" s="53"/>
      <c r="E187" s="79"/>
      <c r="F187" s="53"/>
      <c r="G187" s="116"/>
      <c r="H187" s="117"/>
      <c r="I187" s="81"/>
      <c r="J187" s="118"/>
      <c r="K187" s="119"/>
    </row>
    <row r="188" spans="1:11" s="67" customFormat="1" ht="13.5" customHeight="1" x14ac:dyDescent="0.25">
      <c r="A188" s="76"/>
      <c r="B188" s="471"/>
      <c r="C188" s="79"/>
      <c r="D188" s="53"/>
      <c r="E188" s="79"/>
      <c r="F188" s="53"/>
      <c r="G188" s="116"/>
      <c r="H188" s="117"/>
      <c r="I188" s="81"/>
      <c r="J188" s="118"/>
      <c r="K188" s="119"/>
    </row>
    <row r="189" spans="1:11" s="67" customFormat="1" ht="13.5" customHeight="1" x14ac:dyDescent="0.25">
      <c r="A189" s="76"/>
      <c r="B189" s="471"/>
      <c r="C189" s="79"/>
      <c r="D189" s="53"/>
      <c r="E189" s="79"/>
      <c r="F189" s="53"/>
      <c r="G189" s="116"/>
      <c r="H189" s="117"/>
      <c r="I189" s="81"/>
      <c r="J189" s="118"/>
      <c r="K189" s="119"/>
    </row>
    <row r="190" spans="1:11" s="67" customFormat="1" ht="13.5" customHeight="1" x14ac:dyDescent="0.25">
      <c r="A190" s="76"/>
      <c r="B190" s="471"/>
      <c r="C190" s="79"/>
      <c r="D190" s="53"/>
      <c r="E190" s="79"/>
      <c r="F190" s="53"/>
      <c r="G190" s="116"/>
      <c r="H190" s="117"/>
      <c r="I190" s="81"/>
      <c r="J190" s="118"/>
      <c r="K190" s="119"/>
    </row>
    <row r="191" spans="1:11" s="67" customFormat="1" ht="13.5" customHeight="1" x14ac:dyDescent="0.25">
      <c r="A191" s="76"/>
      <c r="B191" s="471"/>
      <c r="C191" s="79"/>
      <c r="D191" s="53"/>
      <c r="E191" s="79"/>
      <c r="F191" s="53"/>
      <c r="G191" s="116"/>
      <c r="H191" s="117"/>
      <c r="I191" s="81"/>
      <c r="J191" s="118"/>
      <c r="K191" s="119"/>
    </row>
    <row r="192" spans="1:11" s="67" customFormat="1" ht="13.5" customHeight="1" x14ac:dyDescent="0.25">
      <c r="A192" s="76"/>
      <c r="B192" s="471"/>
      <c r="C192" s="79"/>
      <c r="D192" s="53"/>
      <c r="E192" s="79"/>
      <c r="F192" s="53"/>
      <c r="G192" s="116"/>
      <c r="H192" s="117"/>
      <c r="I192" s="81"/>
      <c r="J192" s="118"/>
      <c r="K192" s="119"/>
    </row>
    <row r="193" spans="1:11" s="67" customFormat="1" ht="13.5" customHeight="1" x14ac:dyDescent="0.25">
      <c r="A193" s="76"/>
      <c r="B193" s="471"/>
      <c r="C193" s="79"/>
      <c r="D193" s="53"/>
      <c r="E193" s="79"/>
      <c r="F193" s="53"/>
      <c r="G193" s="116"/>
      <c r="H193" s="117"/>
      <c r="I193" s="81"/>
      <c r="J193" s="118"/>
      <c r="K193" s="119"/>
    </row>
    <row r="194" spans="1:11" s="67" customFormat="1" ht="13.5" customHeight="1" x14ac:dyDescent="0.25">
      <c r="A194" s="76"/>
      <c r="B194" s="471"/>
      <c r="C194" s="79"/>
      <c r="D194" s="53"/>
      <c r="E194" s="79"/>
      <c r="F194" s="53"/>
      <c r="G194" s="116"/>
      <c r="H194" s="117"/>
      <c r="I194" s="81"/>
      <c r="J194" s="118"/>
      <c r="K194" s="119"/>
    </row>
    <row r="195" spans="1:11" s="67" customFormat="1" ht="13.5" customHeight="1" x14ac:dyDescent="0.25">
      <c r="A195" s="76"/>
      <c r="B195" s="471"/>
      <c r="C195" s="79"/>
      <c r="D195" s="53"/>
      <c r="E195" s="79"/>
      <c r="F195" s="53"/>
      <c r="G195" s="116"/>
      <c r="H195" s="117"/>
      <c r="I195" s="81"/>
      <c r="J195" s="118"/>
      <c r="K195" s="119"/>
    </row>
    <row r="196" spans="1:11" s="67" customFormat="1" ht="13.5" customHeight="1" x14ac:dyDescent="0.25">
      <c r="A196" s="76"/>
      <c r="B196" s="471"/>
      <c r="C196" s="79"/>
      <c r="D196" s="53"/>
      <c r="E196" s="79"/>
      <c r="F196" s="53"/>
      <c r="G196" s="116"/>
      <c r="H196" s="117"/>
      <c r="I196" s="81"/>
      <c r="J196" s="118"/>
      <c r="K196" s="119"/>
    </row>
    <row r="197" spans="1:11" s="67" customFormat="1" ht="13.5" customHeight="1" x14ac:dyDescent="0.25">
      <c r="A197" s="76"/>
      <c r="B197" s="471"/>
      <c r="C197" s="79"/>
      <c r="D197" s="53"/>
      <c r="E197" s="79"/>
      <c r="F197" s="53"/>
      <c r="G197" s="116"/>
      <c r="H197" s="117"/>
      <c r="I197" s="81"/>
      <c r="J197" s="118"/>
      <c r="K197" s="119"/>
    </row>
    <row r="198" spans="1:11" s="67" customFormat="1" ht="13.5" customHeight="1" x14ac:dyDescent="0.25">
      <c r="A198" s="76"/>
      <c r="B198" s="471"/>
      <c r="C198" s="79"/>
      <c r="D198" s="53"/>
      <c r="E198" s="79"/>
      <c r="F198" s="53"/>
      <c r="G198" s="116"/>
      <c r="H198" s="117"/>
      <c r="I198" s="81"/>
      <c r="J198" s="118"/>
      <c r="K198" s="119"/>
    </row>
    <row r="199" spans="1:11" s="67" customFormat="1" ht="13.5" customHeight="1" x14ac:dyDescent="0.25">
      <c r="A199" s="76"/>
      <c r="B199" s="471"/>
      <c r="C199" s="79"/>
      <c r="D199" s="53"/>
      <c r="E199" s="79"/>
      <c r="F199" s="53"/>
      <c r="G199" s="116"/>
      <c r="H199" s="117"/>
      <c r="I199" s="81"/>
      <c r="J199" s="118"/>
      <c r="K199" s="119"/>
    </row>
    <row r="200" spans="1:11" s="67" customFormat="1" ht="13.5" customHeight="1" x14ac:dyDescent="0.25">
      <c r="A200" s="76"/>
      <c r="B200" s="471"/>
      <c r="C200" s="79"/>
      <c r="D200" s="53"/>
      <c r="E200" s="79"/>
      <c r="F200" s="53"/>
      <c r="G200" s="116"/>
      <c r="H200" s="117"/>
      <c r="I200" s="81"/>
      <c r="J200" s="118"/>
      <c r="K200" s="119"/>
    </row>
    <row r="201" spans="1:11" s="67" customFormat="1" ht="13.5" customHeight="1" x14ac:dyDescent="0.25">
      <c r="A201" s="76"/>
      <c r="B201" s="471"/>
      <c r="C201" s="79"/>
      <c r="D201" s="53"/>
      <c r="E201" s="79"/>
      <c r="F201" s="53"/>
      <c r="G201" s="116"/>
      <c r="H201" s="117"/>
      <c r="I201" s="81"/>
      <c r="J201" s="118"/>
      <c r="K201" s="119"/>
    </row>
    <row r="202" spans="1:11" s="67" customFormat="1" ht="13.5" customHeight="1" x14ac:dyDescent="0.25">
      <c r="A202" s="76"/>
      <c r="B202" s="471"/>
      <c r="C202" s="79"/>
      <c r="D202" s="53"/>
      <c r="E202" s="79"/>
      <c r="F202" s="53"/>
      <c r="G202" s="116"/>
      <c r="H202" s="117"/>
      <c r="I202" s="81"/>
      <c r="J202" s="118"/>
      <c r="K202" s="119"/>
    </row>
    <row r="203" spans="1:11" s="67" customFormat="1" ht="13.5" customHeight="1" x14ac:dyDescent="0.25">
      <c r="A203" s="76"/>
      <c r="B203" s="471"/>
      <c r="C203" s="79"/>
      <c r="D203" s="53"/>
      <c r="E203" s="79"/>
      <c r="F203" s="53"/>
      <c r="G203" s="116"/>
      <c r="H203" s="117"/>
      <c r="I203" s="81"/>
      <c r="J203" s="118"/>
      <c r="K203" s="119"/>
    </row>
    <row r="204" spans="1:11" s="67" customFormat="1" ht="13.5" customHeight="1" x14ac:dyDescent="0.25">
      <c r="A204" s="76"/>
      <c r="B204" s="471"/>
      <c r="C204" s="79"/>
      <c r="D204" s="53"/>
      <c r="E204" s="79"/>
      <c r="F204" s="53"/>
      <c r="G204" s="116"/>
      <c r="H204" s="117"/>
      <c r="I204" s="81"/>
      <c r="J204" s="118"/>
      <c r="K204" s="119"/>
    </row>
    <row r="205" spans="1:11" s="67" customFormat="1" ht="13.5" customHeight="1" x14ac:dyDescent="0.25">
      <c r="A205" s="76"/>
      <c r="B205" s="471"/>
      <c r="C205" s="79"/>
      <c r="D205" s="53"/>
      <c r="E205" s="79"/>
      <c r="F205" s="53"/>
      <c r="G205" s="116"/>
      <c r="H205" s="117"/>
      <c r="I205" s="81"/>
      <c r="J205" s="118"/>
      <c r="K205" s="119"/>
    </row>
    <row r="206" spans="1:11" s="67" customFormat="1" ht="13.5" customHeight="1" x14ac:dyDescent="0.25">
      <c r="A206" s="76"/>
      <c r="B206" s="471"/>
      <c r="C206" s="79"/>
      <c r="D206" s="53"/>
      <c r="E206" s="79"/>
      <c r="F206" s="53"/>
      <c r="G206" s="116"/>
      <c r="H206" s="117"/>
      <c r="I206" s="81"/>
      <c r="J206" s="118"/>
      <c r="K206" s="119"/>
    </row>
    <row r="207" spans="1:11" s="67" customFormat="1" ht="13.5" customHeight="1" x14ac:dyDescent="0.25">
      <c r="A207" s="76"/>
      <c r="B207" s="471"/>
      <c r="C207" s="79"/>
      <c r="D207" s="53"/>
      <c r="E207" s="79"/>
      <c r="F207" s="53"/>
      <c r="G207" s="116"/>
      <c r="H207" s="117"/>
      <c r="I207" s="81"/>
      <c r="J207" s="118"/>
      <c r="K207" s="119"/>
    </row>
    <row r="208" spans="1:11" s="67" customFormat="1" ht="13.5" customHeight="1" x14ac:dyDescent="0.25">
      <c r="A208" s="76"/>
      <c r="B208" s="471"/>
      <c r="C208" s="79"/>
      <c r="D208" s="53"/>
      <c r="E208" s="79"/>
      <c r="F208" s="53"/>
      <c r="G208" s="116"/>
      <c r="H208" s="117"/>
      <c r="I208" s="81"/>
      <c r="J208" s="118"/>
      <c r="K208" s="119"/>
    </row>
    <row r="209" spans="1:11" s="67" customFormat="1" ht="13.5" customHeight="1" x14ac:dyDescent="0.25">
      <c r="A209" s="76"/>
      <c r="B209" s="471"/>
      <c r="C209" s="79"/>
      <c r="D209" s="53"/>
      <c r="E209" s="79"/>
      <c r="F209" s="53"/>
      <c r="G209" s="116"/>
      <c r="H209" s="117"/>
      <c r="I209" s="81"/>
      <c r="J209" s="118"/>
      <c r="K209" s="119"/>
    </row>
    <row r="210" spans="1:11" s="67" customFormat="1" ht="13.5" customHeight="1" x14ac:dyDescent="0.25">
      <c r="A210" s="76"/>
      <c r="B210" s="471"/>
      <c r="C210" s="79"/>
      <c r="D210" s="53"/>
      <c r="E210" s="79"/>
      <c r="F210" s="53"/>
      <c r="G210" s="116"/>
      <c r="H210" s="117"/>
      <c r="I210" s="81"/>
      <c r="J210" s="118"/>
      <c r="K210" s="119"/>
    </row>
    <row r="211" spans="1:11" s="67" customFormat="1" ht="13.5" customHeight="1" x14ac:dyDescent="0.25">
      <c r="A211" s="76"/>
      <c r="B211" s="471"/>
      <c r="C211" s="79"/>
      <c r="D211" s="53"/>
      <c r="E211" s="79"/>
      <c r="F211" s="53"/>
      <c r="G211" s="116"/>
      <c r="H211" s="117"/>
      <c r="I211" s="81"/>
      <c r="J211" s="118"/>
      <c r="K211" s="119"/>
    </row>
    <row r="212" spans="1:11" s="67" customFormat="1" ht="13.5" customHeight="1" x14ac:dyDescent="0.25">
      <c r="A212" s="76"/>
      <c r="B212" s="471"/>
      <c r="C212" s="79"/>
      <c r="D212" s="53"/>
      <c r="E212" s="79"/>
      <c r="F212" s="53"/>
      <c r="G212" s="116"/>
      <c r="H212" s="117"/>
      <c r="I212" s="81"/>
      <c r="J212" s="118"/>
      <c r="K212" s="119"/>
    </row>
    <row r="213" spans="1:11" s="67" customFormat="1" ht="13.5" customHeight="1" x14ac:dyDescent="0.25">
      <c r="A213" s="76"/>
      <c r="B213" s="471"/>
      <c r="C213" s="79"/>
      <c r="D213" s="53"/>
      <c r="E213" s="79"/>
      <c r="F213" s="53"/>
      <c r="G213" s="116"/>
      <c r="H213" s="117"/>
      <c r="I213" s="81"/>
      <c r="J213" s="118"/>
      <c r="K213" s="119"/>
    </row>
    <row r="214" spans="1:11" s="67" customFormat="1" ht="13.5" customHeight="1" x14ac:dyDescent="0.25">
      <c r="A214" s="76"/>
      <c r="B214" s="471"/>
      <c r="C214" s="79"/>
      <c r="D214" s="53"/>
      <c r="E214" s="79"/>
      <c r="F214" s="53"/>
      <c r="G214" s="116"/>
      <c r="H214" s="117"/>
      <c r="I214" s="81"/>
      <c r="J214" s="118"/>
      <c r="K214" s="119"/>
    </row>
    <row r="215" spans="1:11" s="67" customFormat="1" ht="13.5" customHeight="1" x14ac:dyDescent="0.25">
      <c r="A215" s="76"/>
      <c r="B215" s="471"/>
      <c r="C215" s="79"/>
      <c r="D215" s="53"/>
      <c r="E215" s="79"/>
      <c r="F215" s="53"/>
      <c r="G215" s="116"/>
      <c r="H215" s="117"/>
      <c r="I215" s="81"/>
      <c r="J215" s="118"/>
      <c r="K215" s="119"/>
    </row>
    <row r="216" spans="1:11" s="67" customFormat="1" ht="13.5" customHeight="1" x14ac:dyDescent="0.25">
      <c r="A216" s="76"/>
      <c r="B216" s="471"/>
      <c r="C216" s="79"/>
      <c r="D216" s="53"/>
      <c r="E216" s="79"/>
      <c r="F216" s="53"/>
      <c r="G216" s="116"/>
      <c r="H216" s="117"/>
      <c r="I216" s="81"/>
      <c r="J216" s="118"/>
      <c r="K216" s="119"/>
    </row>
    <row r="217" spans="1:11" s="67" customFormat="1" ht="13.5" customHeight="1" x14ac:dyDescent="0.25">
      <c r="A217" s="76"/>
      <c r="B217" s="471"/>
      <c r="C217" s="79"/>
      <c r="D217" s="53"/>
      <c r="E217" s="79"/>
      <c r="F217" s="53"/>
      <c r="G217" s="116"/>
      <c r="H217" s="117"/>
      <c r="I217" s="81"/>
      <c r="J217" s="118"/>
      <c r="K217" s="119"/>
    </row>
    <row r="218" spans="1:11" s="67" customFormat="1" ht="13.5" customHeight="1" x14ac:dyDescent="0.25">
      <c r="A218" s="76"/>
      <c r="B218" s="471"/>
      <c r="C218" s="79"/>
      <c r="D218" s="53"/>
      <c r="E218" s="79"/>
      <c r="F218" s="53"/>
      <c r="G218" s="116"/>
      <c r="H218" s="117"/>
      <c r="I218" s="81"/>
      <c r="J218" s="118"/>
      <c r="K218" s="119"/>
    </row>
    <row r="219" spans="1:11" s="67" customFormat="1" ht="13.5" customHeight="1" x14ac:dyDescent="0.25">
      <c r="A219" s="76"/>
      <c r="B219" s="471"/>
      <c r="C219" s="79"/>
      <c r="D219" s="53"/>
      <c r="E219" s="79"/>
      <c r="F219" s="53"/>
      <c r="G219" s="116"/>
      <c r="H219" s="117"/>
      <c r="I219" s="81"/>
      <c r="J219" s="118"/>
      <c r="K219" s="119"/>
    </row>
    <row r="220" spans="1:11" s="67" customFormat="1" ht="13.5" customHeight="1" x14ac:dyDescent="0.25">
      <c r="A220" s="76"/>
      <c r="B220" s="471"/>
      <c r="C220" s="79"/>
      <c r="D220" s="53"/>
      <c r="E220" s="79"/>
      <c r="F220" s="53"/>
      <c r="G220" s="116"/>
      <c r="H220" s="117"/>
      <c r="I220" s="81"/>
      <c r="J220" s="118"/>
      <c r="K220" s="119"/>
    </row>
    <row r="221" spans="1:11" s="67" customFormat="1" ht="13.5" customHeight="1" x14ac:dyDescent="0.25">
      <c r="A221" s="76"/>
      <c r="B221" s="471"/>
      <c r="C221" s="79"/>
      <c r="D221" s="53"/>
      <c r="E221" s="79"/>
      <c r="F221" s="53"/>
      <c r="G221" s="116"/>
      <c r="H221" s="117"/>
      <c r="I221" s="81"/>
      <c r="J221" s="118"/>
      <c r="K221" s="119"/>
    </row>
    <row r="222" spans="1:11" s="67" customFormat="1" ht="13.5" customHeight="1" x14ac:dyDescent="0.25">
      <c r="A222" s="76"/>
      <c r="B222" s="471"/>
      <c r="C222" s="79"/>
      <c r="D222" s="53"/>
      <c r="E222" s="79"/>
      <c r="F222" s="53"/>
      <c r="G222" s="116"/>
      <c r="H222" s="117"/>
      <c r="I222" s="81"/>
      <c r="J222" s="118"/>
      <c r="K222" s="119"/>
    </row>
    <row r="223" spans="1:11" s="67" customFormat="1" ht="13.5" customHeight="1" x14ac:dyDescent="0.25">
      <c r="A223" s="76"/>
      <c r="B223" s="471"/>
      <c r="C223" s="79"/>
      <c r="D223" s="53"/>
      <c r="E223" s="79"/>
      <c r="F223" s="53"/>
      <c r="G223" s="116"/>
      <c r="H223" s="117"/>
      <c r="I223" s="81"/>
      <c r="J223" s="118"/>
      <c r="K223" s="119"/>
    </row>
    <row r="224" spans="1:11" s="67" customFormat="1" ht="13.5" customHeight="1" x14ac:dyDescent="0.25">
      <c r="A224" s="76"/>
      <c r="B224" s="471"/>
      <c r="C224" s="79"/>
      <c r="D224" s="53"/>
      <c r="E224" s="79"/>
      <c r="F224" s="53"/>
      <c r="G224" s="116"/>
      <c r="H224" s="117"/>
      <c r="I224" s="81"/>
      <c r="J224" s="118"/>
      <c r="K224" s="119"/>
    </row>
    <row r="225" spans="1:11" s="67" customFormat="1" ht="13.5" customHeight="1" x14ac:dyDescent="0.25">
      <c r="A225" s="76"/>
      <c r="B225" s="471"/>
      <c r="C225" s="79"/>
      <c r="D225" s="53"/>
      <c r="E225" s="79"/>
      <c r="F225" s="53"/>
      <c r="G225" s="116"/>
      <c r="H225" s="117"/>
      <c r="I225" s="81"/>
      <c r="J225" s="118"/>
      <c r="K225" s="119"/>
    </row>
    <row r="226" spans="1:11" s="67" customFormat="1" ht="13.5" customHeight="1" x14ac:dyDescent="0.25">
      <c r="A226" s="76"/>
      <c r="B226" s="471"/>
      <c r="C226" s="79"/>
      <c r="D226" s="53"/>
      <c r="E226" s="79"/>
      <c r="F226" s="53"/>
      <c r="G226" s="116"/>
      <c r="H226" s="117"/>
      <c r="I226" s="81"/>
      <c r="J226" s="118"/>
      <c r="K226" s="119"/>
    </row>
    <row r="227" spans="1:11" s="67" customFormat="1" ht="13.5" customHeight="1" x14ac:dyDescent="0.25">
      <c r="A227" s="76"/>
      <c r="B227" s="471"/>
      <c r="C227" s="79"/>
      <c r="D227" s="53"/>
      <c r="E227" s="79"/>
      <c r="F227" s="53"/>
      <c r="G227" s="116"/>
      <c r="H227" s="117"/>
      <c r="I227" s="81"/>
      <c r="J227" s="118"/>
      <c r="K227" s="119"/>
    </row>
    <row r="228" spans="1:11" s="67" customFormat="1" ht="13.5" customHeight="1" x14ac:dyDescent="0.25">
      <c r="A228" s="76"/>
      <c r="B228" s="471"/>
      <c r="C228" s="79"/>
      <c r="D228" s="53"/>
      <c r="E228" s="79"/>
      <c r="F228" s="53"/>
      <c r="G228" s="116"/>
      <c r="H228" s="117"/>
      <c r="I228" s="81"/>
      <c r="J228" s="118"/>
      <c r="K228" s="119"/>
    </row>
    <row r="229" spans="1:11" s="67" customFormat="1" ht="13.5" customHeight="1" x14ac:dyDescent="0.25">
      <c r="A229" s="76"/>
      <c r="B229" s="471"/>
      <c r="C229" s="79"/>
      <c r="D229" s="53"/>
      <c r="E229" s="79"/>
      <c r="F229" s="53"/>
      <c r="G229" s="116"/>
      <c r="H229" s="117"/>
      <c r="I229" s="81"/>
      <c r="J229" s="118"/>
      <c r="K229" s="119"/>
    </row>
    <row r="230" spans="1:11" s="67" customFormat="1" ht="13.5" customHeight="1" x14ac:dyDescent="0.25">
      <c r="A230" s="76"/>
      <c r="B230" s="471"/>
      <c r="C230" s="79"/>
      <c r="D230" s="53"/>
      <c r="E230" s="79"/>
      <c r="F230" s="53"/>
      <c r="G230" s="116"/>
      <c r="H230" s="117"/>
      <c r="I230" s="81"/>
      <c r="J230" s="118"/>
      <c r="K230" s="119"/>
    </row>
    <row r="231" spans="1:11" s="67" customFormat="1" ht="13.5" customHeight="1" x14ac:dyDescent="0.25">
      <c r="A231" s="76"/>
      <c r="B231" s="471"/>
      <c r="C231" s="79"/>
      <c r="D231" s="53"/>
      <c r="E231" s="79"/>
      <c r="F231" s="53"/>
      <c r="G231" s="116"/>
      <c r="H231" s="117"/>
      <c r="I231" s="81"/>
      <c r="J231" s="118"/>
      <c r="K231" s="119"/>
    </row>
    <row r="232" spans="1:11" s="67" customFormat="1" ht="13.5" customHeight="1" x14ac:dyDescent="0.25">
      <c r="A232" s="76"/>
      <c r="B232" s="471"/>
      <c r="C232" s="79"/>
      <c r="D232" s="53"/>
      <c r="E232" s="79"/>
      <c r="F232" s="53"/>
      <c r="G232" s="116"/>
      <c r="H232" s="117"/>
      <c r="I232" s="81"/>
      <c r="J232" s="118"/>
      <c r="K232" s="119"/>
    </row>
    <row r="233" spans="1:11" s="67" customFormat="1" ht="13.5" customHeight="1" x14ac:dyDescent="0.25">
      <c r="A233" s="76"/>
      <c r="B233" s="471"/>
      <c r="C233" s="79"/>
      <c r="D233" s="53"/>
      <c r="E233" s="79"/>
      <c r="F233" s="53"/>
      <c r="G233" s="116"/>
      <c r="H233" s="117"/>
      <c r="I233" s="81"/>
      <c r="J233" s="118"/>
      <c r="K233" s="119"/>
    </row>
    <row r="234" spans="1:11" s="67" customFormat="1" ht="13.5" customHeight="1" x14ac:dyDescent="0.25">
      <c r="A234" s="76"/>
      <c r="B234" s="471"/>
      <c r="C234" s="79"/>
      <c r="D234" s="53"/>
      <c r="E234" s="79"/>
      <c r="F234" s="53"/>
      <c r="G234" s="116"/>
      <c r="H234" s="117"/>
      <c r="I234" s="81"/>
      <c r="J234" s="118"/>
      <c r="K234" s="119"/>
    </row>
    <row r="235" spans="1:11" s="67" customFormat="1" ht="13.5" customHeight="1" x14ac:dyDescent="0.25">
      <c r="A235" s="76"/>
      <c r="B235" s="471"/>
      <c r="C235" s="79"/>
      <c r="D235" s="53"/>
      <c r="E235" s="79"/>
      <c r="F235" s="53"/>
      <c r="G235" s="116"/>
      <c r="H235" s="117"/>
      <c r="I235" s="81"/>
      <c r="J235" s="118"/>
      <c r="K235" s="119"/>
    </row>
    <row r="236" spans="1:11" s="67" customFormat="1" ht="13.5" customHeight="1" x14ac:dyDescent="0.25">
      <c r="A236" s="76"/>
      <c r="B236" s="471"/>
      <c r="C236" s="79"/>
      <c r="D236" s="53"/>
      <c r="E236" s="79"/>
      <c r="F236" s="53"/>
      <c r="G236" s="116"/>
      <c r="H236" s="117"/>
      <c r="I236" s="81"/>
      <c r="J236" s="118"/>
      <c r="K236" s="119"/>
    </row>
    <row r="237" spans="1:11" s="67" customFormat="1" ht="13.5" customHeight="1" x14ac:dyDescent="0.25">
      <c r="A237" s="76"/>
      <c r="B237" s="471"/>
      <c r="C237" s="79"/>
      <c r="D237" s="53"/>
      <c r="E237" s="79"/>
      <c r="F237" s="53"/>
      <c r="G237" s="116"/>
      <c r="H237" s="117"/>
      <c r="I237" s="81"/>
      <c r="J237" s="118"/>
      <c r="K237" s="119"/>
    </row>
    <row r="238" spans="1:11" s="67" customFormat="1" ht="13.5" customHeight="1" x14ac:dyDescent="0.25">
      <c r="A238" s="76"/>
      <c r="B238" s="471"/>
      <c r="C238" s="79"/>
      <c r="D238" s="53"/>
      <c r="E238" s="79"/>
      <c r="F238" s="53"/>
      <c r="G238" s="116"/>
      <c r="H238" s="117"/>
      <c r="I238" s="81"/>
      <c r="J238" s="118"/>
      <c r="K238" s="119"/>
    </row>
    <row r="239" spans="1:11" s="67" customFormat="1" ht="13.5" customHeight="1" x14ac:dyDescent="0.25">
      <c r="A239" s="76"/>
      <c r="B239" s="471"/>
      <c r="C239" s="79"/>
      <c r="D239" s="53"/>
      <c r="E239" s="79"/>
      <c r="F239" s="53"/>
      <c r="G239" s="116"/>
      <c r="H239" s="117"/>
      <c r="I239" s="81"/>
      <c r="J239" s="118"/>
      <c r="K239" s="119"/>
    </row>
    <row r="240" spans="1:11" s="67" customFormat="1" ht="13.5" customHeight="1" x14ac:dyDescent="0.25">
      <c r="A240" s="76"/>
      <c r="B240" s="471"/>
      <c r="C240" s="79"/>
      <c r="D240" s="53"/>
      <c r="E240" s="79"/>
      <c r="F240" s="53"/>
      <c r="G240" s="116"/>
      <c r="H240" s="117"/>
      <c r="I240" s="81"/>
      <c r="J240" s="118"/>
      <c r="K240" s="119"/>
    </row>
    <row r="241" spans="1:11" s="67" customFormat="1" ht="13.5" customHeight="1" x14ac:dyDescent="0.25">
      <c r="A241" s="76"/>
      <c r="B241" s="471"/>
      <c r="C241" s="79"/>
      <c r="D241" s="53"/>
      <c r="E241" s="79"/>
      <c r="F241" s="53"/>
      <c r="G241" s="116"/>
      <c r="H241" s="117"/>
      <c r="I241" s="81"/>
      <c r="J241" s="118"/>
      <c r="K241" s="119"/>
    </row>
    <row r="242" spans="1:11" s="67" customFormat="1" ht="13.5" customHeight="1" x14ac:dyDescent="0.25">
      <c r="A242" s="76"/>
      <c r="B242" s="471"/>
      <c r="C242" s="79"/>
      <c r="D242" s="53"/>
      <c r="E242" s="79"/>
      <c r="F242" s="53"/>
      <c r="G242" s="116"/>
      <c r="H242" s="117"/>
      <c r="I242" s="81"/>
      <c r="J242" s="118"/>
      <c r="K242" s="119"/>
    </row>
    <row r="243" spans="1:11" s="67" customFormat="1" ht="13.5" customHeight="1" x14ac:dyDescent="0.25">
      <c r="A243" s="76"/>
      <c r="B243" s="471"/>
      <c r="C243" s="79"/>
      <c r="D243" s="53"/>
      <c r="E243" s="79"/>
      <c r="F243" s="53"/>
      <c r="G243" s="116"/>
      <c r="H243" s="117"/>
      <c r="I243" s="81"/>
      <c r="J243" s="118"/>
      <c r="K243" s="119"/>
    </row>
    <row r="244" spans="1:11" s="67" customFormat="1" ht="13.5" customHeight="1" x14ac:dyDescent="0.25">
      <c r="A244" s="76"/>
      <c r="B244" s="471"/>
      <c r="C244" s="79"/>
      <c r="D244" s="53"/>
      <c r="E244" s="79"/>
      <c r="F244" s="53"/>
      <c r="G244" s="116"/>
      <c r="H244" s="117"/>
      <c r="I244" s="81"/>
      <c r="J244" s="118"/>
      <c r="K244" s="119"/>
    </row>
    <row r="245" spans="1:11" s="67" customFormat="1" ht="13.5" customHeight="1" x14ac:dyDescent="0.25">
      <c r="A245" s="76"/>
      <c r="B245" s="471"/>
      <c r="C245" s="79"/>
      <c r="D245" s="53"/>
      <c r="E245" s="79"/>
      <c r="F245" s="53"/>
      <c r="G245" s="116"/>
      <c r="H245" s="117"/>
      <c r="I245" s="81"/>
      <c r="J245" s="118"/>
      <c r="K245" s="119"/>
    </row>
    <row r="246" spans="1:11" s="67" customFormat="1" ht="13.5" customHeight="1" x14ac:dyDescent="0.25">
      <c r="A246" s="76"/>
      <c r="B246" s="471"/>
      <c r="C246" s="79"/>
      <c r="D246" s="53"/>
      <c r="E246" s="79"/>
      <c r="F246" s="53"/>
      <c r="G246" s="116"/>
      <c r="H246" s="117"/>
      <c r="I246" s="81"/>
      <c r="J246" s="118"/>
      <c r="K246" s="119"/>
    </row>
    <row r="247" spans="1:11" s="67" customFormat="1" ht="13.5" customHeight="1" x14ac:dyDescent="0.25">
      <c r="A247" s="76"/>
      <c r="B247" s="471"/>
      <c r="C247" s="79"/>
      <c r="D247" s="53"/>
      <c r="E247" s="79"/>
      <c r="F247" s="53"/>
      <c r="G247" s="116"/>
      <c r="H247" s="117"/>
      <c r="I247" s="81"/>
      <c r="J247" s="118"/>
      <c r="K247" s="119"/>
    </row>
    <row r="248" spans="1:11" s="67" customFormat="1" ht="13.5" customHeight="1" x14ac:dyDescent="0.25">
      <c r="A248" s="76"/>
      <c r="B248" s="471"/>
      <c r="C248" s="79"/>
      <c r="D248" s="53"/>
      <c r="E248" s="79"/>
      <c r="F248" s="53"/>
      <c r="G248" s="116"/>
      <c r="H248" s="117"/>
      <c r="I248" s="81"/>
      <c r="J248" s="118"/>
      <c r="K248" s="119"/>
    </row>
    <row r="249" spans="1:11" s="67" customFormat="1" ht="13.5" customHeight="1" x14ac:dyDescent="0.25">
      <c r="A249" s="76"/>
      <c r="B249" s="471"/>
      <c r="C249" s="79"/>
      <c r="D249" s="53"/>
      <c r="E249" s="79"/>
      <c r="F249" s="53"/>
      <c r="G249" s="116"/>
      <c r="H249" s="117"/>
      <c r="I249" s="81"/>
      <c r="J249" s="118"/>
      <c r="K249" s="119"/>
    </row>
    <row r="250" spans="1:11" s="67" customFormat="1" ht="13.5" customHeight="1" x14ac:dyDescent="0.25">
      <c r="A250" s="76"/>
      <c r="B250" s="471"/>
      <c r="C250" s="79"/>
      <c r="D250" s="53"/>
      <c r="E250" s="79"/>
      <c r="F250" s="53"/>
      <c r="G250" s="116"/>
      <c r="H250" s="117"/>
      <c r="I250" s="81"/>
      <c r="J250" s="118"/>
      <c r="K250" s="119"/>
    </row>
    <row r="251" spans="1:11" s="67" customFormat="1" ht="13.5" customHeight="1" x14ac:dyDescent="0.25">
      <c r="A251" s="76"/>
      <c r="B251" s="471"/>
      <c r="C251" s="79"/>
      <c r="D251" s="53"/>
      <c r="E251" s="79"/>
      <c r="F251" s="53"/>
      <c r="G251" s="116"/>
      <c r="H251" s="117"/>
      <c r="I251" s="81"/>
      <c r="J251" s="118"/>
      <c r="K251" s="119"/>
    </row>
    <row r="252" spans="1:11" s="67" customFormat="1" ht="13.5" customHeight="1" x14ac:dyDescent="0.25">
      <c r="A252" s="76"/>
      <c r="B252" s="471"/>
      <c r="C252" s="79"/>
      <c r="D252" s="53"/>
      <c r="E252" s="79"/>
      <c r="F252" s="53"/>
      <c r="G252" s="116"/>
      <c r="H252" s="117"/>
      <c r="I252" s="81"/>
      <c r="J252" s="118"/>
      <c r="K252" s="119"/>
    </row>
    <row r="253" spans="1:11" s="67" customFormat="1" ht="13.5" customHeight="1" x14ac:dyDescent="0.25">
      <c r="A253" s="76"/>
      <c r="B253" s="471"/>
      <c r="C253" s="79"/>
      <c r="D253" s="53"/>
      <c r="E253" s="79"/>
      <c r="F253" s="53"/>
      <c r="G253" s="116"/>
      <c r="H253" s="117"/>
      <c r="I253" s="81"/>
      <c r="J253" s="118"/>
      <c r="K253" s="119"/>
    </row>
    <row r="254" spans="1:11" s="67" customFormat="1" ht="13.5" customHeight="1" x14ac:dyDescent="0.25">
      <c r="A254" s="76"/>
      <c r="B254" s="471"/>
      <c r="C254" s="79"/>
      <c r="D254" s="53"/>
      <c r="E254" s="79"/>
      <c r="F254" s="53"/>
      <c r="G254" s="116"/>
      <c r="H254" s="117"/>
      <c r="I254" s="81"/>
      <c r="J254" s="118"/>
      <c r="K254" s="119"/>
    </row>
    <row r="255" spans="1:11" s="67" customFormat="1" ht="13.5" customHeight="1" x14ac:dyDescent="0.25">
      <c r="A255" s="76"/>
      <c r="B255" s="471"/>
      <c r="C255" s="79"/>
      <c r="D255" s="53"/>
      <c r="E255" s="79"/>
      <c r="F255" s="53"/>
      <c r="G255" s="116"/>
      <c r="H255" s="117"/>
      <c r="I255" s="81"/>
      <c r="J255" s="118"/>
      <c r="K255" s="119"/>
    </row>
    <row r="256" spans="1:11" s="67" customFormat="1" ht="13.5" customHeight="1" x14ac:dyDescent="0.25">
      <c r="A256" s="76"/>
      <c r="B256" s="471"/>
      <c r="C256" s="79"/>
      <c r="D256" s="53"/>
      <c r="E256" s="79"/>
      <c r="F256" s="53"/>
      <c r="G256" s="116"/>
      <c r="H256" s="117"/>
      <c r="I256" s="81"/>
      <c r="J256" s="118"/>
      <c r="K256" s="119"/>
    </row>
    <row r="257" spans="1:11" s="67" customFormat="1" ht="13.5" customHeight="1" x14ac:dyDescent="0.25">
      <c r="A257" s="76"/>
      <c r="B257" s="471"/>
      <c r="C257" s="79"/>
      <c r="D257" s="53"/>
      <c r="E257" s="79"/>
      <c r="F257" s="53"/>
      <c r="G257" s="116"/>
      <c r="H257" s="117"/>
      <c r="I257" s="81"/>
      <c r="J257" s="118"/>
      <c r="K257" s="119"/>
    </row>
    <row r="258" spans="1:11" s="67" customFormat="1" ht="13.5" customHeight="1" x14ac:dyDescent="0.25">
      <c r="A258" s="76"/>
      <c r="B258" s="471"/>
      <c r="C258" s="79"/>
      <c r="D258" s="53"/>
      <c r="E258" s="79"/>
      <c r="F258" s="53"/>
      <c r="G258" s="116"/>
      <c r="H258" s="117"/>
      <c r="I258" s="81"/>
      <c r="J258" s="118"/>
      <c r="K258" s="119"/>
    </row>
    <row r="259" spans="1:11" s="67" customFormat="1" ht="13.5" customHeight="1" x14ac:dyDescent="0.25">
      <c r="A259" s="76"/>
      <c r="B259" s="471"/>
      <c r="C259" s="79"/>
      <c r="D259" s="53"/>
      <c r="E259" s="79"/>
      <c r="F259" s="53"/>
      <c r="G259" s="116"/>
      <c r="H259" s="117"/>
      <c r="I259" s="81"/>
      <c r="J259" s="118"/>
      <c r="K259" s="119"/>
    </row>
    <row r="260" spans="1:11" s="67" customFormat="1" ht="13.5" customHeight="1" x14ac:dyDescent="0.25">
      <c r="A260" s="76"/>
      <c r="B260" s="471"/>
      <c r="C260" s="79"/>
      <c r="D260" s="53"/>
      <c r="E260" s="79"/>
      <c r="F260" s="53"/>
      <c r="G260" s="116"/>
      <c r="H260" s="117"/>
      <c r="I260" s="81"/>
      <c r="J260" s="118"/>
      <c r="K260" s="119"/>
    </row>
    <row r="261" spans="1:11" s="67" customFormat="1" ht="13.5" customHeight="1" x14ac:dyDescent="0.25">
      <c r="A261" s="76"/>
      <c r="B261" s="471"/>
      <c r="C261" s="79"/>
      <c r="D261" s="53"/>
      <c r="E261" s="79"/>
      <c r="F261" s="53"/>
      <c r="G261" s="116"/>
      <c r="H261" s="117"/>
      <c r="I261" s="81"/>
      <c r="J261" s="118"/>
      <c r="K261" s="119"/>
    </row>
    <row r="262" spans="1:11" s="67" customFormat="1" ht="13.5" customHeight="1" x14ac:dyDescent="0.25">
      <c r="A262" s="76"/>
      <c r="B262" s="471"/>
      <c r="C262" s="79"/>
      <c r="D262" s="53"/>
      <c r="E262" s="79"/>
      <c r="F262" s="53"/>
      <c r="G262" s="116"/>
      <c r="H262" s="117"/>
      <c r="I262" s="81"/>
      <c r="J262" s="118"/>
      <c r="K262" s="119"/>
    </row>
    <row r="263" spans="1:11" s="67" customFormat="1" ht="13.5" customHeight="1" x14ac:dyDescent="0.25">
      <c r="A263" s="76"/>
      <c r="B263" s="471"/>
      <c r="C263" s="79"/>
      <c r="D263" s="53"/>
      <c r="E263" s="79"/>
      <c r="F263" s="53"/>
      <c r="G263" s="116"/>
      <c r="H263" s="117"/>
      <c r="I263" s="81"/>
      <c r="J263" s="118"/>
      <c r="K263" s="119"/>
    </row>
    <row r="264" spans="1:11" s="67" customFormat="1" ht="13.5" customHeight="1" x14ac:dyDescent="0.25">
      <c r="A264" s="76"/>
      <c r="B264" s="471"/>
      <c r="C264" s="79"/>
      <c r="D264" s="53"/>
      <c r="E264" s="79"/>
      <c r="F264" s="53"/>
      <c r="G264" s="116"/>
      <c r="H264" s="117"/>
      <c r="I264" s="81"/>
      <c r="J264" s="118"/>
      <c r="K264" s="119"/>
    </row>
    <row r="265" spans="1:11" s="67" customFormat="1" ht="13.5" customHeight="1" x14ac:dyDescent="0.25">
      <c r="A265" s="76"/>
      <c r="B265" s="471"/>
      <c r="C265" s="79"/>
      <c r="D265" s="53"/>
      <c r="E265" s="79"/>
      <c r="F265" s="53"/>
      <c r="G265" s="116"/>
      <c r="H265" s="117"/>
      <c r="I265" s="81"/>
      <c r="J265" s="118"/>
      <c r="K265" s="119"/>
    </row>
    <row r="266" spans="1:11" s="67" customFormat="1" ht="13.5" customHeight="1" x14ac:dyDescent="0.25">
      <c r="A266" s="76"/>
      <c r="B266" s="471"/>
      <c r="C266" s="79"/>
      <c r="D266" s="53"/>
      <c r="E266" s="79"/>
      <c r="F266" s="53"/>
      <c r="G266" s="116"/>
      <c r="H266" s="117"/>
      <c r="I266" s="81"/>
      <c r="J266" s="118"/>
      <c r="K266" s="119"/>
    </row>
    <row r="267" spans="1:11" s="67" customFormat="1" ht="13.5" customHeight="1" x14ac:dyDescent="0.25">
      <c r="A267" s="76"/>
      <c r="B267" s="471"/>
      <c r="C267" s="79"/>
      <c r="D267" s="53"/>
      <c r="E267" s="79"/>
      <c r="F267" s="53"/>
      <c r="G267" s="116"/>
      <c r="H267" s="117"/>
      <c r="I267" s="81"/>
      <c r="J267" s="118"/>
      <c r="K267" s="119"/>
    </row>
    <row r="268" spans="1:11" s="67" customFormat="1" ht="13.5" customHeight="1" x14ac:dyDescent="0.25">
      <c r="A268" s="76"/>
      <c r="B268" s="471"/>
      <c r="C268" s="79"/>
      <c r="D268" s="53"/>
      <c r="E268" s="79"/>
      <c r="F268" s="53"/>
      <c r="G268" s="116"/>
      <c r="H268" s="117"/>
      <c r="I268" s="81"/>
      <c r="J268" s="118"/>
      <c r="K268" s="119"/>
    </row>
    <row r="269" spans="1:11" s="67" customFormat="1" ht="13.5" customHeight="1" x14ac:dyDescent="0.25">
      <c r="A269" s="76"/>
      <c r="B269" s="471"/>
      <c r="C269" s="79"/>
      <c r="D269" s="53"/>
      <c r="E269" s="79"/>
      <c r="F269" s="53"/>
      <c r="G269" s="116"/>
      <c r="H269" s="117"/>
      <c r="I269" s="81"/>
      <c r="J269" s="118"/>
      <c r="K269" s="119"/>
    </row>
    <row r="270" spans="1:11" s="67" customFormat="1" ht="13.5" customHeight="1" x14ac:dyDescent="0.25">
      <c r="A270" s="76"/>
      <c r="B270" s="471"/>
      <c r="C270" s="79"/>
      <c r="D270" s="53"/>
      <c r="E270" s="79"/>
      <c r="F270" s="53"/>
      <c r="G270" s="116"/>
      <c r="H270" s="117"/>
      <c r="I270" s="81"/>
      <c r="J270" s="118"/>
      <c r="K270" s="119"/>
    </row>
    <row r="271" spans="1:11" s="67" customFormat="1" ht="13.5" customHeight="1" x14ac:dyDescent="0.25">
      <c r="A271" s="76"/>
      <c r="B271" s="471"/>
      <c r="C271" s="79"/>
      <c r="D271" s="53"/>
      <c r="E271" s="79"/>
      <c r="F271" s="53"/>
      <c r="G271" s="116"/>
      <c r="H271" s="117"/>
      <c r="I271" s="81"/>
      <c r="J271" s="118"/>
      <c r="K271" s="119"/>
    </row>
    <row r="272" spans="1:11" s="67" customFormat="1" ht="13.5" customHeight="1" x14ac:dyDescent="0.25">
      <c r="A272" s="76"/>
      <c r="B272" s="471"/>
      <c r="C272" s="79"/>
      <c r="D272" s="53"/>
      <c r="E272" s="79"/>
      <c r="F272" s="53"/>
      <c r="G272" s="116"/>
      <c r="H272" s="117"/>
      <c r="I272" s="81"/>
      <c r="J272" s="118"/>
      <c r="K272" s="119"/>
    </row>
    <row r="273" spans="1:11" s="67" customFormat="1" ht="13.5" customHeight="1" x14ac:dyDescent="0.25">
      <c r="A273" s="76"/>
      <c r="B273" s="471"/>
      <c r="C273" s="79"/>
      <c r="D273" s="53"/>
      <c r="E273" s="79"/>
      <c r="F273" s="53"/>
      <c r="G273" s="116"/>
      <c r="H273" s="117"/>
      <c r="I273" s="81"/>
      <c r="J273" s="118"/>
      <c r="K273" s="119"/>
    </row>
    <row r="274" spans="1:11" s="67" customFormat="1" ht="13.5" customHeight="1" x14ac:dyDescent="0.25">
      <c r="A274" s="76"/>
      <c r="B274" s="471"/>
      <c r="C274" s="79"/>
      <c r="D274" s="53"/>
      <c r="E274" s="79"/>
      <c r="F274" s="53"/>
      <c r="G274" s="116"/>
      <c r="H274" s="117"/>
      <c r="I274" s="81"/>
      <c r="J274" s="118"/>
      <c r="K274" s="119"/>
    </row>
    <row r="275" spans="1:11" s="67" customFormat="1" ht="13.5" customHeight="1" x14ac:dyDescent="0.25">
      <c r="A275" s="76"/>
      <c r="B275" s="471"/>
      <c r="C275" s="79"/>
      <c r="D275" s="53"/>
      <c r="E275" s="79"/>
      <c r="F275" s="53"/>
      <c r="G275" s="116"/>
      <c r="H275" s="117"/>
      <c r="I275" s="81"/>
      <c r="J275" s="118"/>
      <c r="K275" s="119"/>
    </row>
    <row r="276" spans="1:11" s="67" customFormat="1" ht="13.5" customHeight="1" x14ac:dyDescent="0.25">
      <c r="A276" s="76"/>
      <c r="B276" s="471"/>
      <c r="C276" s="79"/>
      <c r="D276" s="53"/>
      <c r="E276" s="79"/>
      <c r="F276" s="53"/>
      <c r="G276" s="116"/>
      <c r="H276" s="117"/>
      <c r="I276" s="81"/>
      <c r="J276" s="118"/>
      <c r="K276" s="119"/>
    </row>
    <row r="277" spans="1:11" s="67" customFormat="1" ht="13.5" customHeight="1" x14ac:dyDescent="0.25">
      <c r="A277" s="76"/>
      <c r="B277" s="471"/>
      <c r="C277" s="79"/>
      <c r="D277" s="53"/>
      <c r="E277" s="79"/>
      <c r="F277" s="53"/>
      <c r="G277" s="116"/>
      <c r="H277" s="117"/>
      <c r="I277" s="81"/>
      <c r="J277" s="118"/>
      <c r="K277" s="119"/>
    </row>
    <row r="278" spans="1:11" s="67" customFormat="1" ht="13.5" customHeight="1" x14ac:dyDescent="0.25">
      <c r="A278" s="76"/>
      <c r="B278" s="471"/>
      <c r="C278" s="79"/>
      <c r="D278" s="53"/>
      <c r="E278" s="79"/>
      <c r="F278" s="53"/>
      <c r="G278" s="116"/>
      <c r="H278" s="117"/>
      <c r="I278" s="81"/>
      <c r="J278" s="118"/>
      <c r="K278" s="119"/>
    </row>
    <row r="279" spans="1:11" s="67" customFormat="1" ht="13.5" customHeight="1" x14ac:dyDescent="0.25">
      <c r="A279" s="76"/>
      <c r="B279" s="471"/>
      <c r="C279" s="79"/>
      <c r="D279" s="53"/>
      <c r="E279" s="79"/>
      <c r="F279" s="53"/>
      <c r="G279" s="116"/>
      <c r="H279" s="117"/>
      <c r="I279" s="81"/>
      <c r="J279" s="118"/>
      <c r="K279" s="119"/>
    </row>
    <row r="280" spans="1:11" s="67" customFormat="1" ht="13.5" customHeight="1" x14ac:dyDescent="0.25">
      <c r="A280" s="76"/>
      <c r="B280" s="471"/>
      <c r="C280" s="79"/>
      <c r="D280" s="53"/>
      <c r="E280" s="79"/>
      <c r="F280" s="53"/>
      <c r="G280" s="116"/>
      <c r="H280" s="117"/>
      <c r="I280" s="81"/>
      <c r="J280" s="118"/>
      <c r="K280" s="119"/>
    </row>
    <row r="281" spans="1:11" s="67" customFormat="1" ht="13.5" customHeight="1" x14ac:dyDescent="0.25">
      <c r="A281" s="76"/>
      <c r="B281" s="471"/>
      <c r="C281" s="79"/>
      <c r="D281" s="53"/>
      <c r="E281" s="79"/>
      <c r="F281" s="53"/>
      <c r="G281" s="116"/>
      <c r="H281" s="117"/>
      <c r="I281" s="81"/>
      <c r="J281" s="118"/>
      <c r="K281" s="119"/>
    </row>
    <row r="282" spans="1:11" s="67" customFormat="1" ht="13.5" customHeight="1" x14ac:dyDescent="0.25">
      <c r="A282" s="76"/>
      <c r="B282" s="471"/>
      <c r="C282" s="79"/>
      <c r="D282" s="53"/>
      <c r="E282" s="79"/>
      <c r="F282" s="53"/>
      <c r="G282" s="116"/>
      <c r="H282" s="117"/>
      <c r="I282" s="81"/>
      <c r="J282" s="118"/>
      <c r="K282" s="119"/>
    </row>
    <row r="283" spans="1:11" s="67" customFormat="1" ht="13.5" customHeight="1" x14ac:dyDescent="0.25">
      <c r="A283" s="76"/>
      <c r="B283" s="471"/>
      <c r="C283" s="79"/>
      <c r="D283" s="53"/>
      <c r="E283" s="79"/>
      <c r="F283" s="53"/>
      <c r="G283" s="116"/>
      <c r="H283" s="117"/>
      <c r="I283" s="81"/>
      <c r="J283" s="118"/>
      <c r="K283" s="119"/>
    </row>
    <row r="284" spans="1:11" s="67" customFormat="1" ht="13.5" customHeight="1" x14ac:dyDescent="0.25">
      <c r="A284" s="76"/>
      <c r="B284" s="471"/>
      <c r="C284" s="79"/>
      <c r="D284" s="53"/>
      <c r="E284" s="79"/>
      <c r="F284" s="53"/>
      <c r="G284" s="116"/>
      <c r="H284" s="117"/>
      <c r="I284" s="81"/>
      <c r="J284" s="118"/>
      <c r="K284" s="119"/>
    </row>
    <row r="285" spans="1:11" s="67" customFormat="1" ht="13.5" customHeight="1" x14ac:dyDescent="0.25">
      <c r="A285" s="76"/>
      <c r="B285" s="471"/>
      <c r="C285" s="79"/>
      <c r="D285" s="53"/>
      <c r="E285" s="79"/>
      <c r="F285" s="53"/>
      <c r="G285" s="116"/>
      <c r="H285" s="117"/>
      <c r="I285" s="81"/>
      <c r="J285" s="118"/>
      <c r="K285" s="119"/>
    </row>
    <row r="286" spans="1:11" s="67" customFormat="1" ht="13.5" customHeight="1" x14ac:dyDescent="0.25">
      <c r="A286" s="76"/>
      <c r="B286" s="471"/>
      <c r="C286" s="79"/>
      <c r="D286" s="53"/>
      <c r="E286" s="79"/>
      <c r="F286" s="53"/>
      <c r="G286" s="116"/>
      <c r="H286" s="117"/>
      <c r="I286" s="81"/>
      <c r="J286" s="118"/>
      <c r="K286" s="119"/>
    </row>
    <row r="287" spans="1:11" s="67" customFormat="1" ht="13.5" customHeight="1" x14ac:dyDescent="0.25">
      <c r="A287" s="76"/>
      <c r="B287" s="471"/>
      <c r="C287" s="79"/>
      <c r="D287" s="53"/>
      <c r="E287" s="79"/>
      <c r="F287" s="53"/>
      <c r="G287" s="116"/>
      <c r="H287" s="117"/>
      <c r="I287" s="81"/>
      <c r="J287" s="118"/>
      <c r="K287" s="119"/>
    </row>
    <row r="288" spans="1:11" s="67" customFormat="1" ht="13.5" customHeight="1" x14ac:dyDescent="0.25">
      <c r="A288" s="76"/>
      <c r="B288" s="471"/>
      <c r="C288" s="79"/>
      <c r="D288" s="53"/>
      <c r="E288" s="79"/>
      <c r="F288" s="53"/>
      <c r="G288" s="116"/>
      <c r="H288" s="117"/>
      <c r="I288" s="81"/>
      <c r="J288" s="118"/>
      <c r="K288" s="119"/>
    </row>
    <row r="289" spans="1:11" s="67" customFormat="1" ht="13.5" customHeight="1" x14ac:dyDescent="0.25">
      <c r="A289" s="76"/>
      <c r="B289" s="471"/>
      <c r="C289" s="79"/>
      <c r="D289" s="53"/>
      <c r="E289" s="79"/>
      <c r="F289" s="53"/>
      <c r="G289" s="116"/>
      <c r="H289" s="117"/>
      <c r="I289" s="81"/>
      <c r="J289" s="118"/>
      <c r="K289" s="119"/>
    </row>
    <row r="290" spans="1:11" s="67" customFormat="1" ht="13.5" customHeight="1" x14ac:dyDescent="0.25">
      <c r="A290" s="76"/>
      <c r="B290" s="471"/>
      <c r="C290" s="79"/>
      <c r="D290" s="53"/>
      <c r="E290" s="79"/>
      <c r="F290" s="53"/>
      <c r="G290" s="116"/>
      <c r="H290" s="117"/>
      <c r="I290" s="81"/>
      <c r="J290" s="118"/>
      <c r="K290" s="119"/>
    </row>
    <row r="291" spans="1:11" s="67" customFormat="1" ht="13.5" customHeight="1" x14ac:dyDescent="0.25">
      <c r="A291" s="76"/>
      <c r="B291" s="471"/>
      <c r="C291" s="79"/>
      <c r="D291" s="53"/>
      <c r="E291" s="79"/>
      <c r="F291" s="53"/>
      <c r="G291" s="116"/>
      <c r="H291" s="117"/>
      <c r="I291" s="81"/>
      <c r="J291" s="118"/>
      <c r="K291" s="119"/>
    </row>
    <row r="292" spans="1:11" s="67" customFormat="1" ht="13.5" customHeight="1" x14ac:dyDescent="0.25">
      <c r="A292" s="76"/>
      <c r="B292" s="471"/>
      <c r="C292" s="79"/>
      <c r="D292" s="53"/>
      <c r="E292" s="79"/>
      <c r="F292" s="53"/>
      <c r="G292" s="116"/>
      <c r="H292" s="117"/>
      <c r="I292" s="81"/>
      <c r="J292" s="118"/>
      <c r="K292" s="119"/>
    </row>
    <row r="293" spans="1:11" s="67" customFormat="1" ht="13.5" customHeight="1" x14ac:dyDescent="0.25">
      <c r="A293" s="76"/>
      <c r="B293" s="471"/>
      <c r="C293" s="79"/>
      <c r="D293" s="53"/>
      <c r="E293" s="79"/>
      <c r="F293" s="53"/>
      <c r="G293" s="116"/>
      <c r="H293" s="117"/>
      <c r="I293" s="81"/>
      <c r="J293" s="118"/>
      <c r="K293" s="119"/>
    </row>
    <row r="294" spans="1:11" s="67" customFormat="1" ht="13.5" customHeight="1" x14ac:dyDescent="0.25">
      <c r="A294" s="76"/>
      <c r="B294" s="471"/>
      <c r="C294" s="79"/>
      <c r="D294" s="53"/>
      <c r="E294" s="79"/>
      <c r="F294" s="53"/>
      <c r="G294" s="116"/>
      <c r="H294" s="117"/>
      <c r="I294" s="81"/>
      <c r="J294" s="118"/>
      <c r="K294" s="119"/>
    </row>
    <row r="295" spans="1:11" s="67" customFormat="1" ht="13.5" customHeight="1" x14ac:dyDescent="0.25">
      <c r="A295" s="76"/>
      <c r="B295" s="471"/>
      <c r="C295" s="79"/>
      <c r="D295" s="53"/>
      <c r="E295" s="79"/>
      <c r="F295" s="53"/>
      <c r="G295" s="116"/>
      <c r="H295" s="117"/>
      <c r="I295" s="81"/>
      <c r="J295" s="118"/>
      <c r="K295" s="119"/>
    </row>
    <row r="296" spans="1:11" s="67" customFormat="1" ht="13.5" customHeight="1" x14ac:dyDescent="0.25">
      <c r="A296" s="76"/>
      <c r="B296" s="471"/>
      <c r="C296" s="79"/>
      <c r="D296" s="53"/>
      <c r="E296" s="79"/>
      <c r="F296" s="53"/>
      <c r="G296" s="116"/>
      <c r="H296" s="117"/>
      <c r="I296" s="81"/>
      <c r="J296" s="118"/>
      <c r="K296" s="119"/>
    </row>
    <row r="297" spans="1:11" s="67" customFormat="1" ht="13.5" customHeight="1" x14ac:dyDescent="0.25">
      <c r="A297" s="76"/>
      <c r="B297" s="471"/>
      <c r="C297" s="79"/>
      <c r="D297" s="53"/>
      <c r="E297" s="79"/>
      <c r="F297" s="53"/>
      <c r="G297" s="116"/>
      <c r="H297" s="117"/>
      <c r="I297" s="81"/>
      <c r="J297" s="118"/>
      <c r="K297" s="119"/>
    </row>
    <row r="298" spans="1:11" s="67" customFormat="1" ht="13.5" customHeight="1" x14ac:dyDescent="0.25">
      <c r="A298" s="76"/>
      <c r="B298" s="471"/>
      <c r="C298" s="79"/>
      <c r="D298" s="53"/>
      <c r="E298" s="79"/>
      <c r="F298" s="53"/>
      <c r="G298" s="116"/>
      <c r="H298" s="117"/>
      <c r="I298" s="81"/>
      <c r="J298" s="118"/>
      <c r="K298" s="119"/>
    </row>
    <row r="299" spans="1:11" s="67" customFormat="1" ht="13.5" customHeight="1" x14ac:dyDescent="0.25">
      <c r="A299" s="76"/>
      <c r="B299" s="471"/>
      <c r="C299" s="79"/>
      <c r="D299" s="53"/>
      <c r="E299" s="79"/>
      <c r="F299" s="53"/>
      <c r="G299" s="116"/>
      <c r="H299" s="117"/>
      <c r="I299" s="81"/>
      <c r="J299" s="118"/>
      <c r="K299" s="119"/>
    </row>
    <row r="300" spans="1:11" s="67" customFormat="1" ht="13.5" customHeight="1" x14ac:dyDescent="0.25">
      <c r="A300" s="76"/>
      <c r="B300" s="471"/>
      <c r="C300" s="79"/>
      <c r="D300" s="53"/>
      <c r="E300" s="79"/>
      <c r="F300" s="53"/>
      <c r="G300" s="116"/>
      <c r="H300" s="117"/>
      <c r="I300" s="81"/>
      <c r="J300" s="118"/>
      <c r="K300" s="119"/>
    </row>
    <row r="301" spans="1:11" s="67" customFormat="1" ht="13.5" customHeight="1" x14ac:dyDescent="0.25">
      <c r="A301" s="76"/>
      <c r="B301" s="471"/>
      <c r="C301" s="79"/>
      <c r="D301" s="53"/>
      <c r="E301" s="79"/>
      <c r="F301" s="53"/>
      <c r="G301" s="116"/>
      <c r="H301" s="117"/>
      <c r="I301" s="81"/>
      <c r="J301" s="118"/>
      <c r="K301" s="119"/>
    </row>
    <row r="302" spans="1:11" s="67" customFormat="1" ht="13.5" customHeight="1" x14ac:dyDescent="0.25">
      <c r="A302" s="76"/>
      <c r="B302" s="471"/>
      <c r="C302" s="79"/>
      <c r="D302" s="53"/>
      <c r="E302" s="79"/>
      <c r="F302" s="53"/>
      <c r="G302" s="116"/>
      <c r="H302" s="117"/>
      <c r="I302" s="81"/>
      <c r="J302" s="118"/>
      <c r="K302" s="119"/>
    </row>
    <row r="303" spans="1:11" s="67" customFormat="1" ht="13.5" customHeight="1" x14ac:dyDescent="0.25">
      <c r="A303" s="76"/>
      <c r="B303" s="471"/>
      <c r="C303" s="79"/>
      <c r="D303" s="53"/>
      <c r="E303" s="79"/>
      <c r="F303" s="53"/>
      <c r="G303" s="116"/>
      <c r="H303" s="117"/>
      <c r="I303" s="81"/>
      <c r="J303" s="118"/>
      <c r="K303" s="119"/>
    </row>
    <row r="304" spans="1:11" s="67" customFormat="1" ht="13.5" customHeight="1" x14ac:dyDescent="0.25">
      <c r="A304" s="76"/>
      <c r="B304" s="471"/>
      <c r="C304" s="79"/>
      <c r="D304" s="53"/>
      <c r="E304" s="79"/>
      <c r="F304" s="53"/>
      <c r="G304" s="116"/>
      <c r="H304" s="117"/>
      <c r="I304" s="81"/>
      <c r="J304" s="118"/>
      <c r="K304" s="119"/>
    </row>
    <row r="305" spans="1:11" s="67" customFormat="1" ht="13.5" customHeight="1" x14ac:dyDescent="0.25">
      <c r="A305" s="76"/>
      <c r="B305" s="471"/>
      <c r="C305" s="79"/>
      <c r="D305" s="53"/>
      <c r="E305" s="79"/>
      <c r="F305" s="53"/>
      <c r="G305" s="116"/>
      <c r="H305" s="117"/>
      <c r="I305" s="81"/>
      <c r="J305" s="118"/>
      <c r="K305" s="119"/>
    </row>
    <row r="306" spans="1:11" s="67" customFormat="1" ht="13.5" customHeight="1" x14ac:dyDescent="0.25">
      <c r="A306" s="76"/>
      <c r="B306" s="471"/>
      <c r="C306" s="79"/>
      <c r="D306" s="53"/>
      <c r="E306" s="79"/>
      <c r="F306" s="53"/>
      <c r="G306" s="116"/>
      <c r="H306" s="117"/>
      <c r="I306" s="81"/>
      <c r="J306" s="118"/>
      <c r="K306" s="119"/>
    </row>
    <row r="307" spans="1:11" s="67" customFormat="1" ht="13.5" customHeight="1" x14ac:dyDescent="0.25">
      <c r="A307" s="76"/>
      <c r="B307" s="471"/>
      <c r="C307" s="79"/>
      <c r="D307" s="53"/>
      <c r="E307" s="79"/>
      <c r="F307" s="53"/>
      <c r="G307" s="116"/>
      <c r="H307" s="117"/>
      <c r="I307" s="81"/>
      <c r="J307" s="118"/>
      <c r="K307" s="119"/>
    </row>
    <row r="308" spans="1:11" s="67" customFormat="1" ht="13.5" customHeight="1" x14ac:dyDescent="0.25">
      <c r="A308" s="76"/>
      <c r="B308" s="471"/>
      <c r="C308" s="79"/>
      <c r="D308" s="53"/>
      <c r="E308" s="79"/>
      <c r="F308" s="53"/>
      <c r="G308" s="116"/>
      <c r="H308" s="117"/>
      <c r="I308" s="81"/>
      <c r="J308" s="118"/>
      <c r="K308" s="119"/>
    </row>
    <row r="309" spans="1:11" s="67" customFormat="1" ht="13.5" customHeight="1" x14ac:dyDescent="0.25">
      <c r="A309" s="76"/>
      <c r="B309" s="471"/>
      <c r="C309" s="79"/>
      <c r="D309" s="53"/>
      <c r="E309" s="79"/>
      <c r="F309" s="53"/>
      <c r="G309" s="116"/>
      <c r="H309" s="117"/>
      <c r="I309" s="81"/>
      <c r="J309" s="118"/>
      <c r="K309" s="119"/>
    </row>
    <row r="310" spans="1:11" s="67" customFormat="1" ht="13.5" customHeight="1" x14ac:dyDescent="0.25">
      <c r="A310" s="76"/>
      <c r="B310" s="471"/>
      <c r="C310" s="79"/>
      <c r="D310" s="53"/>
      <c r="E310" s="79"/>
      <c r="F310" s="53"/>
      <c r="G310" s="116"/>
      <c r="H310" s="117"/>
      <c r="I310" s="81"/>
      <c r="J310" s="118"/>
      <c r="K310" s="119"/>
    </row>
    <row r="311" spans="1:11" s="67" customFormat="1" ht="13.5" customHeight="1" x14ac:dyDescent="0.25">
      <c r="A311" s="76"/>
      <c r="B311" s="471"/>
      <c r="C311" s="79"/>
      <c r="D311" s="53"/>
      <c r="E311" s="79"/>
      <c r="F311" s="53"/>
      <c r="G311" s="116"/>
      <c r="H311" s="117"/>
      <c r="I311" s="81"/>
      <c r="J311" s="118"/>
      <c r="K311" s="119"/>
    </row>
    <row r="312" spans="1:11" s="67" customFormat="1" ht="13.5" customHeight="1" x14ac:dyDescent="0.25">
      <c r="A312" s="76"/>
      <c r="B312" s="471"/>
      <c r="C312" s="79"/>
      <c r="D312" s="53"/>
      <c r="E312" s="79"/>
      <c r="F312" s="53"/>
      <c r="G312" s="116"/>
      <c r="H312" s="117"/>
      <c r="I312" s="81"/>
      <c r="J312" s="118"/>
      <c r="K312" s="119"/>
    </row>
    <row r="313" spans="1:11" s="67" customFormat="1" ht="13.5" customHeight="1" x14ac:dyDescent="0.25">
      <c r="A313" s="76"/>
      <c r="B313" s="471"/>
      <c r="C313" s="79"/>
      <c r="D313" s="53"/>
      <c r="E313" s="79"/>
      <c r="F313" s="53"/>
      <c r="G313" s="116"/>
      <c r="H313" s="117"/>
      <c r="I313" s="81"/>
      <c r="J313" s="118"/>
      <c r="K313" s="119"/>
    </row>
    <row r="314" spans="1:11" s="67" customFormat="1" ht="13.5" customHeight="1" x14ac:dyDescent="0.25">
      <c r="A314" s="76"/>
      <c r="B314" s="471"/>
      <c r="C314" s="79"/>
      <c r="D314" s="53"/>
      <c r="E314" s="79"/>
      <c r="F314" s="53"/>
      <c r="G314" s="116"/>
      <c r="H314" s="117"/>
      <c r="I314" s="81"/>
      <c r="J314" s="118"/>
      <c r="K314" s="119"/>
    </row>
    <row r="315" spans="1:11" s="67" customFormat="1" ht="13.5" customHeight="1" x14ac:dyDescent="0.25">
      <c r="A315" s="76"/>
      <c r="B315" s="471"/>
      <c r="C315" s="79"/>
      <c r="D315" s="53"/>
      <c r="E315" s="79"/>
      <c r="F315" s="53"/>
      <c r="G315" s="116"/>
      <c r="H315" s="117"/>
      <c r="I315" s="81"/>
      <c r="J315" s="118"/>
      <c r="K315" s="119"/>
    </row>
    <row r="316" spans="1:11" s="67" customFormat="1" ht="13.5" customHeight="1" x14ac:dyDescent="0.25">
      <c r="A316" s="76"/>
      <c r="B316" s="471"/>
      <c r="C316" s="79"/>
      <c r="D316" s="53"/>
      <c r="E316" s="79"/>
      <c r="F316" s="53"/>
      <c r="G316" s="116"/>
      <c r="H316" s="117"/>
      <c r="I316" s="81"/>
      <c r="J316" s="118"/>
      <c r="K316" s="119"/>
    </row>
    <row r="317" spans="1:11" s="67" customFormat="1" ht="13.5" customHeight="1" x14ac:dyDescent="0.25">
      <c r="A317" s="76"/>
      <c r="B317" s="471"/>
      <c r="C317" s="79"/>
      <c r="D317" s="53"/>
      <c r="E317" s="79"/>
      <c r="F317" s="53"/>
      <c r="G317" s="116"/>
      <c r="H317" s="117"/>
      <c r="I317" s="81"/>
      <c r="J317" s="118"/>
      <c r="K317" s="119"/>
    </row>
    <row r="318" spans="1:11" s="67" customFormat="1" ht="13.5" customHeight="1" x14ac:dyDescent="0.25">
      <c r="A318" s="76"/>
      <c r="B318" s="471"/>
      <c r="C318" s="79"/>
      <c r="D318" s="53"/>
      <c r="E318" s="79"/>
      <c r="F318" s="53"/>
      <c r="G318" s="116"/>
      <c r="H318" s="117"/>
      <c r="I318" s="81"/>
      <c r="J318" s="118"/>
      <c r="K318" s="119"/>
    </row>
    <row r="319" spans="1:11" s="67" customFormat="1" ht="13.5" customHeight="1" x14ac:dyDescent="0.25">
      <c r="A319" s="76"/>
      <c r="B319" s="471"/>
      <c r="C319" s="79"/>
      <c r="D319" s="53"/>
      <c r="E319" s="79"/>
      <c r="F319" s="53"/>
      <c r="G319" s="116"/>
      <c r="H319" s="117"/>
      <c r="I319" s="81"/>
      <c r="J319" s="118"/>
      <c r="K319" s="119"/>
    </row>
    <row r="320" spans="1:11" s="67" customFormat="1" ht="13.5" customHeight="1" x14ac:dyDescent="0.25">
      <c r="A320" s="76"/>
      <c r="B320" s="471"/>
      <c r="C320" s="79"/>
      <c r="D320" s="53"/>
      <c r="E320" s="79"/>
      <c r="F320" s="53"/>
      <c r="G320" s="116"/>
      <c r="H320" s="117"/>
      <c r="I320" s="81"/>
      <c r="J320" s="118"/>
      <c r="K320" s="119"/>
    </row>
    <row r="321" spans="1:11" s="67" customFormat="1" ht="13.5" customHeight="1" x14ac:dyDescent="0.25">
      <c r="A321" s="76"/>
      <c r="B321" s="471"/>
      <c r="C321" s="79"/>
      <c r="D321" s="53"/>
      <c r="E321" s="79"/>
      <c r="F321" s="53"/>
      <c r="G321" s="116"/>
      <c r="H321" s="117"/>
      <c r="I321" s="81"/>
      <c r="J321" s="118"/>
      <c r="K321" s="119"/>
    </row>
    <row r="322" spans="1:11" s="67" customFormat="1" ht="13.5" customHeight="1" x14ac:dyDescent="0.25">
      <c r="A322" s="76"/>
      <c r="B322" s="471"/>
      <c r="C322" s="79"/>
      <c r="D322" s="53"/>
      <c r="E322" s="79"/>
      <c r="F322" s="53"/>
      <c r="G322" s="116"/>
      <c r="H322" s="117"/>
      <c r="I322" s="81"/>
      <c r="J322" s="118"/>
      <c r="K322" s="119"/>
    </row>
    <row r="323" spans="1:11" s="67" customFormat="1" ht="13.5" customHeight="1" x14ac:dyDescent="0.25">
      <c r="A323" s="76"/>
      <c r="B323" s="471"/>
      <c r="C323" s="79"/>
      <c r="D323" s="53"/>
      <c r="E323" s="79"/>
      <c r="F323" s="53"/>
      <c r="G323" s="116"/>
      <c r="H323" s="117"/>
      <c r="I323" s="81"/>
      <c r="J323" s="118"/>
      <c r="K323" s="119"/>
    </row>
    <row r="324" spans="1:11" s="67" customFormat="1" ht="13.5" customHeight="1" x14ac:dyDescent="0.25">
      <c r="A324" s="76"/>
      <c r="B324" s="471"/>
      <c r="C324" s="79"/>
      <c r="D324" s="53"/>
      <c r="E324" s="79"/>
      <c r="F324" s="53"/>
      <c r="G324" s="116"/>
      <c r="H324" s="117"/>
      <c r="I324" s="81"/>
      <c r="J324" s="118"/>
      <c r="K324" s="119"/>
    </row>
    <row r="325" spans="1:11" s="67" customFormat="1" ht="13.5" customHeight="1" x14ac:dyDescent="0.25">
      <c r="A325" s="76"/>
      <c r="B325" s="471"/>
      <c r="C325" s="79"/>
      <c r="D325" s="53"/>
      <c r="E325" s="79"/>
      <c r="F325" s="53"/>
      <c r="G325" s="116"/>
      <c r="H325" s="117"/>
      <c r="I325" s="81"/>
      <c r="J325" s="118"/>
      <c r="K325" s="119"/>
    </row>
    <row r="326" spans="1:11" s="67" customFormat="1" ht="13.5" customHeight="1" x14ac:dyDescent="0.25">
      <c r="A326" s="76"/>
      <c r="B326" s="471"/>
      <c r="C326" s="79"/>
      <c r="D326" s="53"/>
      <c r="E326" s="79"/>
      <c r="F326" s="53"/>
      <c r="G326" s="116"/>
      <c r="H326" s="117"/>
      <c r="I326" s="81"/>
      <c r="J326" s="118"/>
      <c r="K326" s="119"/>
    </row>
    <row r="327" spans="1:11" s="67" customFormat="1" ht="13.5" customHeight="1" x14ac:dyDescent="0.25">
      <c r="A327" s="76"/>
      <c r="B327" s="471"/>
      <c r="C327" s="79"/>
      <c r="D327" s="53"/>
      <c r="E327" s="79"/>
      <c r="F327" s="53"/>
      <c r="G327" s="116"/>
      <c r="H327" s="117"/>
      <c r="I327" s="81"/>
      <c r="J327" s="118"/>
      <c r="K327" s="119"/>
    </row>
    <row r="328" spans="1:11" s="67" customFormat="1" ht="13.5" customHeight="1" x14ac:dyDescent="0.25">
      <c r="A328" s="76"/>
      <c r="B328" s="471"/>
      <c r="C328" s="79"/>
      <c r="D328" s="53"/>
      <c r="E328" s="79"/>
      <c r="F328" s="53"/>
      <c r="G328" s="116"/>
      <c r="H328" s="117"/>
      <c r="I328" s="81"/>
      <c r="J328" s="118"/>
      <c r="K328" s="119"/>
    </row>
    <row r="329" spans="1:11" s="67" customFormat="1" ht="13.5" customHeight="1" x14ac:dyDescent="0.25">
      <c r="A329" s="76"/>
      <c r="B329" s="471"/>
      <c r="C329" s="79"/>
      <c r="D329" s="53"/>
      <c r="E329" s="79"/>
      <c r="F329" s="53"/>
      <c r="G329" s="116"/>
      <c r="H329" s="117"/>
      <c r="I329" s="81"/>
      <c r="J329" s="118"/>
      <c r="K329" s="119"/>
    </row>
    <row r="330" spans="1:11" s="67" customFormat="1" ht="13.5" customHeight="1" x14ac:dyDescent="0.25">
      <c r="A330" s="76"/>
      <c r="B330" s="471"/>
      <c r="C330" s="79"/>
      <c r="D330" s="53"/>
      <c r="E330" s="79"/>
      <c r="F330" s="53"/>
      <c r="G330" s="116"/>
      <c r="H330" s="117"/>
      <c r="I330" s="81"/>
      <c r="J330" s="118"/>
      <c r="K330" s="119"/>
    </row>
    <row r="331" spans="1:11" s="67" customFormat="1" ht="13.5" customHeight="1" x14ac:dyDescent="0.25">
      <c r="A331" s="76"/>
      <c r="B331" s="471"/>
      <c r="C331" s="79"/>
      <c r="D331" s="53"/>
      <c r="E331" s="79"/>
      <c r="F331" s="53"/>
      <c r="G331" s="116"/>
      <c r="H331" s="117"/>
      <c r="I331" s="81"/>
      <c r="J331" s="118"/>
      <c r="K331" s="119"/>
    </row>
    <row r="332" spans="1:11" s="67" customFormat="1" ht="13.5" customHeight="1" x14ac:dyDescent="0.25">
      <c r="A332" s="76"/>
      <c r="B332" s="471"/>
      <c r="C332" s="79"/>
      <c r="D332" s="53"/>
      <c r="E332" s="79"/>
      <c r="F332" s="53"/>
      <c r="G332" s="116"/>
      <c r="H332" s="117"/>
      <c r="I332" s="81"/>
      <c r="J332" s="118"/>
      <c r="K332" s="119"/>
    </row>
    <row r="333" spans="1:11" s="67" customFormat="1" ht="13.5" customHeight="1" x14ac:dyDescent="0.25">
      <c r="A333" s="76"/>
      <c r="B333" s="471"/>
      <c r="C333" s="79"/>
      <c r="D333" s="53"/>
      <c r="E333" s="79"/>
      <c r="F333" s="53"/>
      <c r="G333" s="116"/>
      <c r="H333" s="117"/>
      <c r="I333" s="81"/>
      <c r="J333" s="118"/>
      <c r="K333" s="119"/>
    </row>
    <row r="334" spans="1:11" s="67" customFormat="1" ht="13.5" customHeight="1" x14ac:dyDescent="0.25">
      <c r="A334" s="76"/>
      <c r="B334" s="471"/>
      <c r="C334" s="79"/>
      <c r="D334" s="53"/>
      <c r="E334" s="79"/>
      <c r="F334" s="53"/>
      <c r="G334" s="116"/>
      <c r="H334" s="117"/>
      <c r="I334" s="81"/>
      <c r="J334" s="118"/>
      <c r="K334" s="119"/>
    </row>
    <row r="335" spans="1:11" s="67" customFormat="1" ht="13.5" customHeight="1" x14ac:dyDescent="0.25">
      <c r="A335" s="76"/>
      <c r="B335" s="471"/>
      <c r="C335" s="79"/>
      <c r="D335" s="53"/>
      <c r="E335" s="79"/>
      <c r="F335" s="53"/>
      <c r="G335" s="116"/>
      <c r="H335" s="117"/>
      <c r="I335" s="81"/>
      <c r="J335" s="118"/>
      <c r="K335" s="119"/>
    </row>
    <row r="336" spans="1:11" s="67" customFormat="1" ht="13.5" customHeight="1" x14ac:dyDescent="0.25">
      <c r="A336" s="76"/>
      <c r="B336" s="471"/>
      <c r="C336" s="79"/>
      <c r="D336" s="53"/>
      <c r="E336" s="79"/>
      <c r="F336" s="53"/>
      <c r="G336" s="116"/>
      <c r="H336" s="117"/>
      <c r="I336" s="81"/>
      <c r="J336" s="118"/>
      <c r="K336" s="119"/>
    </row>
    <row r="337" spans="1:11" s="67" customFormat="1" ht="13.5" customHeight="1" x14ac:dyDescent="0.25">
      <c r="A337" s="76"/>
      <c r="B337" s="471"/>
      <c r="C337" s="79"/>
      <c r="D337" s="53"/>
      <c r="E337" s="79"/>
      <c r="F337" s="53"/>
      <c r="G337" s="116"/>
      <c r="H337" s="117"/>
      <c r="I337" s="81"/>
      <c r="J337" s="118"/>
      <c r="K337" s="119"/>
    </row>
    <row r="338" spans="1:11" s="67" customFormat="1" ht="13.5" customHeight="1" x14ac:dyDescent="0.25">
      <c r="A338" s="76"/>
      <c r="B338" s="471"/>
      <c r="C338" s="79"/>
      <c r="D338" s="53"/>
      <c r="E338" s="79"/>
      <c r="F338" s="53"/>
      <c r="G338" s="116"/>
      <c r="H338" s="117"/>
      <c r="I338" s="81"/>
      <c r="J338" s="118"/>
      <c r="K338" s="119"/>
    </row>
    <row r="339" spans="1:11" s="67" customFormat="1" ht="13.5" customHeight="1" x14ac:dyDescent="0.25">
      <c r="A339" s="76"/>
      <c r="B339" s="471"/>
      <c r="C339" s="79"/>
      <c r="D339" s="53"/>
      <c r="E339" s="79"/>
      <c r="F339" s="53"/>
      <c r="G339" s="116"/>
      <c r="H339" s="117"/>
      <c r="I339" s="81"/>
      <c r="J339" s="118"/>
      <c r="K339" s="119"/>
    </row>
    <row r="340" spans="1:11" s="67" customFormat="1" ht="13.5" customHeight="1" x14ac:dyDescent="0.25">
      <c r="A340" s="76"/>
      <c r="B340" s="471"/>
      <c r="C340" s="79"/>
      <c r="D340" s="53"/>
      <c r="E340" s="79"/>
      <c r="F340" s="53"/>
      <c r="G340" s="116"/>
      <c r="H340" s="117"/>
      <c r="I340" s="81"/>
      <c r="J340" s="118"/>
      <c r="K340" s="119"/>
    </row>
    <row r="341" spans="1:11" s="67" customFormat="1" ht="13.5" customHeight="1" x14ac:dyDescent="0.25">
      <c r="A341" s="76"/>
      <c r="B341" s="471"/>
      <c r="C341" s="79"/>
      <c r="D341" s="53"/>
      <c r="E341" s="79"/>
      <c r="F341" s="53"/>
      <c r="G341" s="116"/>
      <c r="H341" s="117"/>
      <c r="I341" s="81"/>
      <c r="J341" s="118"/>
      <c r="K341" s="119"/>
    </row>
    <row r="342" spans="1:11" s="67" customFormat="1" ht="13.5" customHeight="1" x14ac:dyDescent="0.25">
      <c r="A342" s="76"/>
      <c r="B342" s="471"/>
      <c r="C342" s="79"/>
      <c r="D342" s="53"/>
      <c r="E342" s="79"/>
      <c r="F342" s="53"/>
      <c r="G342" s="116"/>
      <c r="H342" s="117"/>
      <c r="I342" s="81"/>
      <c r="J342" s="118"/>
      <c r="K342" s="119"/>
    </row>
    <row r="343" spans="1:11" s="67" customFormat="1" ht="13.5" customHeight="1" x14ac:dyDescent="0.25">
      <c r="A343" s="76"/>
      <c r="B343" s="471"/>
      <c r="C343" s="79"/>
      <c r="D343" s="53"/>
      <c r="E343" s="79"/>
      <c r="F343" s="53"/>
      <c r="G343" s="116"/>
      <c r="H343" s="117"/>
      <c r="I343" s="81"/>
      <c r="J343" s="118"/>
      <c r="K343" s="119"/>
    </row>
    <row r="344" spans="1:11" s="67" customFormat="1" ht="13.5" customHeight="1" x14ac:dyDescent="0.25">
      <c r="A344" s="76"/>
      <c r="B344" s="471"/>
      <c r="C344" s="79"/>
      <c r="D344" s="53"/>
      <c r="E344" s="79"/>
      <c r="F344" s="53"/>
      <c r="G344" s="116"/>
      <c r="H344" s="117"/>
      <c r="I344" s="81"/>
      <c r="J344" s="118"/>
      <c r="K344" s="119"/>
    </row>
    <row r="345" spans="1:11" s="67" customFormat="1" ht="13.5" customHeight="1" x14ac:dyDescent="0.25">
      <c r="A345" s="76"/>
      <c r="B345" s="471"/>
      <c r="C345" s="79"/>
      <c r="D345" s="53"/>
      <c r="E345" s="79"/>
      <c r="F345" s="53"/>
      <c r="G345" s="116"/>
      <c r="H345" s="117"/>
      <c r="I345" s="81"/>
      <c r="J345" s="118"/>
      <c r="K345" s="119"/>
    </row>
    <row r="346" spans="1:11" s="67" customFormat="1" ht="13.5" customHeight="1" x14ac:dyDescent="0.25">
      <c r="A346" s="76"/>
      <c r="B346" s="471"/>
      <c r="C346" s="79"/>
      <c r="D346" s="53"/>
      <c r="E346" s="79"/>
      <c r="F346" s="53"/>
      <c r="G346" s="116"/>
      <c r="H346" s="117"/>
      <c r="I346" s="81"/>
      <c r="J346" s="118"/>
      <c r="K346" s="119"/>
    </row>
    <row r="347" spans="1:11" s="67" customFormat="1" ht="13.5" customHeight="1" x14ac:dyDescent="0.25">
      <c r="A347" s="76"/>
      <c r="B347" s="471"/>
      <c r="C347" s="79"/>
      <c r="D347" s="53"/>
      <c r="E347" s="79"/>
      <c r="F347" s="53"/>
      <c r="G347" s="116"/>
      <c r="H347" s="117"/>
      <c r="I347" s="81"/>
      <c r="J347" s="118"/>
      <c r="K347" s="119"/>
    </row>
    <row r="348" spans="1:11" s="67" customFormat="1" ht="13.5" customHeight="1" x14ac:dyDescent="0.25">
      <c r="A348" s="76"/>
      <c r="B348" s="471"/>
      <c r="C348" s="79"/>
      <c r="D348" s="53"/>
      <c r="E348" s="79"/>
      <c r="F348" s="53"/>
      <c r="G348" s="116"/>
      <c r="H348" s="117"/>
      <c r="I348" s="81"/>
      <c r="J348" s="118"/>
      <c r="K348" s="119"/>
    </row>
    <row r="349" spans="1:11" s="67" customFormat="1" ht="13.5" customHeight="1" x14ac:dyDescent="0.25">
      <c r="A349" s="76"/>
      <c r="B349" s="471"/>
      <c r="C349" s="79"/>
      <c r="D349" s="53"/>
      <c r="E349" s="79"/>
      <c r="F349" s="53"/>
      <c r="G349" s="116"/>
      <c r="H349" s="117"/>
      <c r="I349" s="81"/>
      <c r="J349" s="118"/>
      <c r="K349" s="119"/>
    </row>
    <row r="350" spans="1:11" s="67" customFormat="1" ht="13.5" customHeight="1" x14ac:dyDescent="0.25">
      <c r="A350" s="76"/>
      <c r="B350" s="471"/>
      <c r="C350" s="79"/>
      <c r="D350" s="53"/>
      <c r="E350" s="79"/>
      <c r="F350" s="53"/>
      <c r="G350" s="116"/>
      <c r="H350" s="117"/>
      <c r="I350" s="81"/>
      <c r="J350" s="118"/>
      <c r="K350" s="119"/>
    </row>
    <row r="351" spans="1:11" s="67" customFormat="1" ht="13.5" customHeight="1" x14ac:dyDescent="0.25">
      <c r="A351" s="76"/>
      <c r="B351" s="471"/>
      <c r="C351" s="79"/>
      <c r="D351" s="53"/>
      <c r="E351" s="79"/>
      <c r="F351" s="53"/>
      <c r="G351" s="116"/>
      <c r="H351" s="117"/>
      <c r="I351" s="81"/>
      <c r="J351" s="118"/>
      <c r="K351" s="119"/>
    </row>
    <row r="352" spans="1:11" s="67" customFormat="1" ht="13.5" customHeight="1" x14ac:dyDescent="0.25">
      <c r="A352" s="76"/>
      <c r="B352" s="471"/>
      <c r="C352" s="79"/>
      <c r="D352" s="53"/>
      <c r="E352" s="79"/>
      <c r="F352" s="53"/>
      <c r="G352" s="116"/>
      <c r="H352" s="117"/>
      <c r="I352" s="81"/>
      <c r="J352" s="118"/>
      <c r="K352" s="119"/>
    </row>
    <row r="353" spans="1:11" s="67" customFormat="1" ht="13.5" customHeight="1" x14ac:dyDescent="0.25">
      <c r="A353" s="76"/>
      <c r="B353" s="471"/>
      <c r="C353" s="79"/>
      <c r="D353" s="53"/>
      <c r="E353" s="79"/>
      <c r="F353" s="53"/>
      <c r="G353" s="116"/>
      <c r="H353" s="117"/>
      <c r="I353" s="81"/>
      <c r="J353" s="118"/>
      <c r="K353" s="119"/>
    </row>
    <row r="354" spans="1:11" s="67" customFormat="1" ht="13.5" customHeight="1" x14ac:dyDescent="0.25">
      <c r="A354" s="76"/>
      <c r="B354" s="471"/>
      <c r="C354" s="79"/>
      <c r="D354" s="53"/>
      <c r="E354" s="79"/>
      <c r="F354" s="53"/>
      <c r="G354" s="116"/>
      <c r="H354" s="117"/>
      <c r="I354" s="81"/>
      <c r="J354" s="118"/>
      <c r="K354" s="119"/>
    </row>
    <row r="355" spans="1:11" s="67" customFormat="1" ht="13.5" customHeight="1" x14ac:dyDescent="0.25">
      <c r="A355" s="76"/>
      <c r="B355" s="471"/>
      <c r="C355" s="79"/>
      <c r="D355" s="53"/>
      <c r="E355" s="79"/>
      <c r="F355" s="53"/>
      <c r="G355" s="116"/>
      <c r="H355" s="117"/>
      <c r="I355" s="81"/>
      <c r="J355" s="118"/>
      <c r="K355" s="119"/>
    </row>
    <row r="356" spans="1:11" s="67" customFormat="1" ht="13.5" customHeight="1" x14ac:dyDescent="0.25">
      <c r="A356" s="76"/>
      <c r="B356" s="471"/>
      <c r="C356" s="79"/>
      <c r="D356" s="53"/>
      <c r="E356" s="79"/>
      <c r="F356" s="53"/>
      <c r="G356" s="116"/>
      <c r="H356" s="117"/>
      <c r="I356" s="81"/>
      <c r="J356" s="118"/>
      <c r="K356" s="119"/>
    </row>
    <row r="357" spans="1:11" s="67" customFormat="1" ht="13.5" customHeight="1" x14ac:dyDescent="0.25">
      <c r="A357" s="76"/>
      <c r="B357" s="471"/>
      <c r="C357" s="79"/>
      <c r="D357" s="53"/>
      <c r="E357" s="79"/>
      <c r="F357" s="53"/>
      <c r="G357" s="116"/>
      <c r="H357" s="117"/>
      <c r="I357" s="81"/>
      <c r="J357" s="118"/>
      <c r="K357" s="119"/>
    </row>
    <row r="358" spans="1:11" s="67" customFormat="1" ht="13.5" customHeight="1" x14ac:dyDescent="0.25">
      <c r="A358" s="76"/>
      <c r="B358" s="471"/>
      <c r="C358" s="79"/>
      <c r="D358" s="53"/>
      <c r="E358" s="79"/>
      <c r="F358" s="53"/>
      <c r="G358" s="116"/>
      <c r="H358" s="117"/>
      <c r="I358" s="81"/>
      <c r="J358" s="118"/>
      <c r="K358" s="119"/>
    </row>
    <row r="359" spans="1:11" s="67" customFormat="1" ht="13.5" customHeight="1" x14ac:dyDescent="0.25">
      <c r="A359" s="76"/>
      <c r="B359" s="471"/>
      <c r="C359" s="79"/>
      <c r="D359" s="53"/>
      <c r="E359" s="79"/>
      <c r="F359" s="53"/>
      <c r="G359" s="116"/>
      <c r="H359" s="117"/>
      <c r="I359" s="81"/>
      <c r="J359" s="118"/>
      <c r="K359" s="119"/>
    </row>
    <row r="360" spans="1:11" s="67" customFormat="1" ht="13.5" customHeight="1" x14ac:dyDescent="0.25">
      <c r="A360" s="76"/>
      <c r="B360" s="471"/>
      <c r="C360" s="79"/>
      <c r="D360" s="53"/>
      <c r="E360" s="79"/>
      <c r="F360" s="53"/>
      <c r="G360" s="116"/>
      <c r="H360" s="117"/>
      <c r="I360" s="81"/>
      <c r="J360" s="118"/>
      <c r="K360" s="119"/>
    </row>
    <row r="361" spans="1:11" s="67" customFormat="1" ht="13.5" customHeight="1" x14ac:dyDescent="0.25">
      <c r="A361" s="76"/>
      <c r="B361" s="471"/>
      <c r="C361" s="79"/>
      <c r="D361" s="53"/>
      <c r="E361" s="79"/>
      <c r="F361" s="53"/>
      <c r="G361" s="116"/>
      <c r="H361" s="117"/>
      <c r="I361" s="81"/>
      <c r="J361" s="118"/>
      <c r="K361" s="119"/>
    </row>
    <row r="362" spans="1:11" s="67" customFormat="1" ht="13.5" customHeight="1" x14ac:dyDescent="0.25">
      <c r="A362" s="76"/>
      <c r="B362" s="471"/>
      <c r="C362" s="79"/>
      <c r="D362" s="53"/>
      <c r="E362" s="79"/>
      <c r="F362" s="53"/>
      <c r="G362" s="116"/>
      <c r="H362" s="117"/>
      <c r="I362" s="81"/>
      <c r="J362" s="118"/>
      <c r="K362" s="119"/>
    </row>
    <row r="363" spans="1:11" s="67" customFormat="1" ht="13.5" customHeight="1" x14ac:dyDescent="0.25">
      <c r="A363" s="76"/>
      <c r="B363" s="471"/>
      <c r="C363" s="79"/>
      <c r="D363" s="53"/>
      <c r="E363" s="79"/>
      <c r="F363" s="53"/>
      <c r="G363" s="116"/>
      <c r="H363" s="117"/>
      <c r="I363" s="81"/>
      <c r="J363" s="118"/>
      <c r="K363" s="119"/>
    </row>
    <row r="364" spans="1:11" s="67" customFormat="1" ht="13.5" customHeight="1" x14ac:dyDescent="0.25">
      <c r="A364" s="76"/>
      <c r="B364" s="471"/>
      <c r="C364" s="79"/>
      <c r="D364" s="53"/>
      <c r="E364" s="79"/>
      <c r="F364" s="53"/>
      <c r="G364" s="116"/>
      <c r="H364" s="117"/>
      <c r="I364" s="81"/>
      <c r="J364" s="118"/>
      <c r="K364" s="119"/>
    </row>
    <row r="365" spans="1:11" s="67" customFormat="1" ht="13.5" customHeight="1" x14ac:dyDescent="0.25">
      <c r="A365" s="76"/>
      <c r="B365" s="471"/>
      <c r="C365" s="79"/>
      <c r="D365" s="53"/>
      <c r="E365" s="79"/>
      <c r="F365" s="53"/>
      <c r="G365" s="116"/>
      <c r="H365" s="117"/>
      <c r="I365" s="81"/>
      <c r="J365" s="118"/>
      <c r="K365" s="119"/>
    </row>
    <row r="366" spans="1:11" s="67" customFormat="1" ht="13.5" customHeight="1" x14ac:dyDescent="0.25">
      <c r="A366" s="76"/>
      <c r="B366" s="471"/>
      <c r="C366" s="79"/>
      <c r="D366" s="53"/>
      <c r="E366" s="79"/>
      <c r="F366" s="53"/>
      <c r="G366" s="116"/>
      <c r="H366" s="117"/>
      <c r="I366" s="81"/>
      <c r="J366" s="118"/>
      <c r="K366" s="119"/>
    </row>
    <row r="367" spans="1:11" s="67" customFormat="1" ht="13.5" customHeight="1" x14ac:dyDescent="0.25">
      <c r="A367" s="76"/>
      <c r="B367" s="471"/>
      <c r="C367" s="79"/>
      <c r="D367" s="53"/>
      <c r="E367" s="79"/>
      <c r="F367" s="53"/>
      <c r="G367" s="116"/>
      <c r="H367" s="117"/>
      <c r="I367" s="81"/>
      <c r="J367" s="118"/>
      <c r="K367" s="119"/>
    </row>
    <row r="368" spans="1:11" s="67" customFormat="1" ht="13.5" customHeight="1" x14ac:dyDescent="0.25">
      <c r="A368" s="76"/>
      <c r="B368" s="471"/>
      <c r="C368" s="79"/>
      <c r="D368" s="53"/>
      <c r="E368" s="79"/>
      <c r="F368" s="53"/>
      <c r="G368" s="116"/>
      <c r="H368" s="117"/>
      <c r="I368" s="81"/>
      <c r="J368" s="118"/>
      <c r="K368" s="119"/>
    </row>
    <row r="369" spans="1:11" s="67" customFormat="1" ht="13.5" customHeight="1" x14ac:dyDescent="0.25">
      <c r="A369" s="76"/>
      <c r="B369" s="471"/>
      <c r="C369" s="79"/>
      <c r="D369" s="53"/>
      <c r="E369" s="79"/>
      <c r="F369" s="53"/>
      <c r="G369" s="116"/>
      <c r="H369" s="117"/>
      <c r="I369" s="81"/>
      <c r="J369" s="118"/>
      <c r="K369" s="119"/>
    </row>
    <row r="370" spans="1:11" s="67" customFormat="1" ht="13.5" customHeight="1" x14ac:dyDescent="0.25">
      <c r="A370" s="76"/>
      <c r="B370" s="471"/>
      <c r="C370" s="79"/>
      <c r="D370" s="53"/>
      <c r="E370" s="79"/>
      <c r="F370" s="53"/>
      <c r="G370" s="116"/>
      <c r="H370" s="117"/>
      <c r="I370" s="81"/>
      <c r="J370" s="118"/>
      <c r="K370" s="119"/>
    </row>
    <row r="371" spans="1:11" s="67" customFormat="1" ht="13.5" customHeight="1" x14ac:dyDescent="0.25">
      <c r="A371" s="76"/>
      <c r="B371" s="471"/>
      <c r="C371" s="79"/>
      <c r="D371" s="53"/>
      <c r="E371" s="79"/>
      <c r="F371" s="53"/>
      <c r="G371" s="116"/>
      <c r="H371" s="117"/>
      <c r="I371" s="81"/>
      <c r="J371" s="118"/>
      <c r="K371" s="119"/>
    </row>
    <row r="372" spans="1:11" s="67" customFormat="1" ht="13.5" customHeight="1" x14ac:dyDescent="0.25">
      <c r="A372" s="76"/>
      <c r="B372" s="471"/>
      <c r="C372" s="79"/>
      <c r="D372" s="53"/>
      <c r="E372" s="79"/>
      <c r="F372" s="53"/>
      <c r="G372" s="116"/>
      <c r="H372" s="117"/>
      <c r="I372" s="81"/>
      <c r="J372" s="118"/>
      <c r="K372" s="119"/>
    </row>
    <row r="373" spans="1:11" s="67" customFormat="1" ht="13.5" customHeight="1" x14ac:dyDescent="0.25">
      <c r="A373" s="76"/>
      <c r="B373" s="471"/>
      <c r="C373" s="79"/>
      <c r="D373" s="53"/>
      <c r="E373" s="79"/>
      <c r="F373" s="53"/>
      <c r="G373" s="116"/>
      <c r="H373" s="117"/>
      <c r="I373" s="81"/>
      <c r="J373" s="118"/>
      <c r="K373" s="119"/>
    </row>
    <row r="374" spans="1:11" s="67" customFormat="1" ht="13.5" customHeight="1" x14ac:dyDescent="0.25">
      <c r="A374" s="76"/>
      <c r="B374" s="471"/>
      <c r="C374" s="79"/>
      <c r="D374" s="53"/>
      <c r="E374" s="79"/>
      <c r="F374" s="53"/>
      <c r="G374" s="116"/>
      <c r="H374" s="117"/>
      <c r="I374" s="81"/>
      <c r="J374" s="118"/>
      <c r="K374" s="119"/>
    </row>
    <row r="375" spans="1:11" s="67" customFormat="1" ht="13.5" customHeight="1" x14ac:dyDescent="0.25">
      <c r="A375" s="76"/>
      <c r="B375" s="471"/>
      <c r="C375" s="79"/>
      <c r="D375" s="53"/>
      <c r="E375" s="79"/>
      <c r="F375" s="53"/>
      <c r="G375" s="116"/>
      <c r="H375" s="117"/>
      <c r="I375" s="81"/>
      <c r="J375" s="118"/>
      <c r="K375" s="119"/>
    </row>
    <row r="376" spans="1:11" s="67" customFormat="1" ht="13.5" customHeight="1" x14ac:dyDescent="0.25">
      <c r="A376" s="76"/>
      <c r="B376" s="471"/>
      <c r="C376" s="79"/>
      <c r="D376" s="53"/>
      <c r="E376" s="79"/>
      <c r="F376" s="53"/>
      <c r="G376" s="116"/>
      <c r="H376" s="117"/>
      <c r="I376" s="81"/>
      <c r="J376" s="118"/>
      <c r="K376" s="119"/>
    </row>
    <row r="377" spans="1:11" s="67" customFormat="1" ht="13.5" customHeight="1" x14ac:dyDescent="0.25">
      <c r="A377" s="76"/>
      <c r="B377" s="471"/>
      <c r="C377" s="79"/>
      <c r="D377" s="53"/>
      <c r="E377" s="79"/>
      <c r="F377" s="53"/>
      <c r="G377" s="116"/>
      <c r="H377" s="117"/>
      <c r="I377" s="81"/>
      <c r="J377" s="118"/>
      <c r="K377" s="119"/>
    </row>
    <row r="378" spans="1:11" s="67" customFormat="1" ht="13.5" customHeight="1" x14ac:dyDescent="0.25">
      <c r="A378" s="76"/>
      <c r="B378" s="471"/>
      <c r="C378" s="79"/>
      <c r="D378" s="53"/>
      <c r="E378" s="79"/>
      <c r="F378" s="53"/>
      <c r="G378" s="116"/>
      <c r="H378" s="117"/>
      <c r="I378" s="81"/>
      <c r="J378" s="118"/>
      <c r="K378" s="119"/>
    </row>
    <row r="379" spans="1:11" s="67" customFormat="1" ht="13.5" customHeight="1" x14ac:dyDescent="0.25">
      <c r="A379" s="76"/>
      <c r="B379" s="471"/>
      <c r="C379" s="79"/>
      <c r="D379" s="53"/>
      <c r="E379" s="79"/>
      <c r="F379" s="53"/>
      <c r="G379" s="116"/>
      <c r="H379" s="117"/>
      <c r="I379" s="81"/>
      <c r="J379" s="118"/>
      <c r="K379" s="119"/>
    </row>
    <row r="380" spans="1:11" s="67" customFormat="1" ht="13.5" customHeight="1" x14ac:dyDescent="0.25">
      <c r="A380" s="76"/>
      <c r="B380" s="471"/>
      <c r="C380" s="79"/>
      <c r="D380" s="53"/>
      <c r="E380" s="79"/>
      <c r="F380" s="53"/>
      <c r="G380" s="116"/>
      <c r="H380" s="117"/>
      <c r="I380" s="81"/>
      <c r="J380" s="118"/>
      <c r="K380" s="119"/>
    </row>
    <row r="381" spans="1:11" s="67" customFormat="1" ht="13.5" customHeight="1" x14ac:dyDescent="0.25">
      <c r="A381" s="76"/>
      <c r="B381" s="471"/>
      <c r="C381" s="79"/>
      <c r="D381" s="53"/>
      <c r="E381" s="79"/>
      <c r="F381" s="53"/>
      <c r="G381" s="116"/>
      <c r="H381" s="117"/>
      <c r="I381" s="81"/>
      <c r="J381" s="118"/>
      <c r="K381" s="119"/>
    </row>
    <row r="382" spans="1:11" s="67" customFormat="1" ht="13.5" customHeight="1" x14ac:dyDescent="0.25">
      <c r="A382" s="76"/>
      <c r="B382" s="471"/>
      <c r="C382" s="79"/>
      <c r="D382" s="53"/>
      <c r="E382" s="79"/>
      <c r="F382" s="53"/>
      <c r="G382" s="116"/>
      <c r="H382" s="117"/>
      <c r="I382" s="81"/>
      <c r="J382" s="118"/>
      <c r="K382" s="119"/>
    </row>
    <row r="383" spans="1:11" s="67" customFormat="1" ht="13.5" customHeight="1" x14ac:dyDescent="0.25">
      <c r="A383" s="76"/>
      <c r="B383" s="471"/>
      <c r="C383" s="79"/>
      <c r="D383" s="53"/>
      <c r="E383" s="79"/>
      <c r="F383" s="53"/>
      <c r="G383" s="116"/>
      <c r="H383" s="117"/>
      <c r="I383" s="81"/>
      <c r="J383" s="118"/>
      <c r="K383" s="119"/>
    </row>
    <row r="384" spans="1:11" s="67" customFormat="1" ht="13.5" customHeight="1" x14ac:dyDescent="0.25">
      <c r="A384" s="76"/>
      <c r="B384" s="471"/>
      <c r="C384" s="79"/>
      <c r="D384" s="53"/>
      <c r="E384" s="79"/>
      <c r="F384" s="53"/>
      <c r="G384" s="116"/>
      <c r="H384" s="117"/>
      <c r="I384" s="81"/>
      <c r="J384" s="118"/>
      <c r="K384" s="119"/>
    </row>
    <row r="385" spans="1:11" s="67" customFormat="1" ht="13.5" customHeight="1" x14ac:dyDescent="0.25">
      <c r="A385" s="76"/>
      <c r="B385" s="471"/>
      <c r="C385" s="79"/>
      <c r="D385" s="53"/>
      <c r="E385" s="79"/>
      <c r="F385" s="53"/>
      <c r="G385" s="116"/>
      <c r="H385" s="117"/>
      <c r="I385" s="81"/>
      <c r="J385" s="118"/>
      <c r="K385" s="119"/>
    </row>
    <row r="386" spans="1:11" s="67" customFormat="1" ht="13.5" customHeight="1" x14ac:dyDescent="0.25">
      <c r="A386" s="76"/>
      <c r="B386" s="471"/>
      <c r="C386" s="79"/>
      <c r="D386" s="53"/>
      <c r="E386" s="79"/>
      <c r="F386" s="53"/>
      <c r="G386" s="116"/>
      <c r="H386" s="117"/>
      <c r="I386" s="81"/>
      <c r="J386" s="118"/>
      <c r="K386" s="119"/>
    </row>
    <row r="387" spans="1:11" s="67" customFormat="1" ht="13.5" customHeight="1" x14ac:dyDescent="0.25">
      <c r="A387" s="76"/>
      <c r="B387" s="471"/>
      <c r="C387" s="79"/>
      <c r="D387" s="53"/>
      <c r="E387" s="79"/>
      <c r="F387" s="53"/>
      <c r="G387" s="116"/>
      <c r="H387" s="117"/>
      <c r="I387" s="81"/>
      <c r="J387" s="118"/>
      <c r="K387" s="119"/>
    </row>
    <row r="388" spans="1:11" s="67" customFormat="1" ht="13.5" customHeight="1" x14ac:dyDescent="0.25">
      <c r="A388" s="76"/>
      <c r="B388" s="471"/>
      <c r="C388" s="79"/>
      <c r="D388" s="53"/>
      <c r="E388" s="79"/>
      <c r="F388" s="53"/>
      <c r="G388" s="116"/>
      <c r="H388" s="117"/>
      <c r="I388" s="81"/>
      <c r="J388" s="118"/>
      <c r="K388" s="119"/>
    </row>
    <row r="389" spans="1:11" s="67" customFormat="1" ht="13.5" customHeight="1" x14ac:dyDescent="0.25">
      <c r="A389" s="76"/>
      <c r="B389" s="471"/>
      <c r="C389" s="79"/>
      <c r="D389" s="53"/>
      <c r="E389" s="79"/>
      <c r="F389" s="53"/>
      <c r="G389" s="116"/>
      <c r="H389" s="117"/>
      <c r="I389" s="81"/>
      <c r="J389" s="118"/>
      <c r="K389" s="119"/>
    </row>
    <row r="390" spans="1:11" s="67" customFormat="1" ht="13.5" customHeight="1" x14ac:dyDescent="0.25">
      <c r="A390" s="76"/>
      <c r="B390" s="471"/>
      <c r="C390" s="79"/>
      <c r="D390" s="53"/>
      <c r="E390" s="79"/>
      <c r="F390" s="53"/>
      <c r="G390" s="116"/>
      <c r="H390" s="117"/>
      <c r="I390" s="81"/>
      <c r="J390" s="118"/>
      <c r="K390" s="119"/>
    </row>
    <row r="391" spans="1:11" s="67" customFormat="1" ht="13.5" customHeight="1" x14ac:dyDescent="0.25">
      <c r="A391" s="76"/>
      <c r="B391" s="471"/>
      <c r="C391" s="79"/>
      <c r="D391" s="53"/>
      <c r="E391" s="79"/>
      <c r="F391" s="53"/>
      <c r="G391" s="116"/>
      <c r="H391" s="117"/>
      <c r="I391" s="81"/>
      <c r="J391" s="118"/>
      <c r="K391" s="119"/>
    </row>
    <row r="392" spans="1:11" s="67" customFormat="1" ht="13.5" customHeight="1" x14ac:dyDescent="0.25">
      <c r="A392" s="76"/>
      <c r="B392" s="471"/>
      <c r="C392" s="79"/>
      <c r="D392" s="53"/>
      <c r="E392" s="79"/>
      <c r="F392" s="53"/>
      <c r="G392" s="116"/>
      <c r="H392" s="117"/>
      <c r="I392" s="81"/>
      <c r="J392" s="118"/>
      <c r="K392" s="119"/>
    </row>
    <row r="393" spans="1:11" s="67" customFormat="1" ht="13.5" customHeight="1" x14ac:dyDescent="0.25">
      <c r="A393" s="76"/>
      <c r="B393" s="471"/>
      <c r="C393" s="79"/>
      <c r="D393" s="53"/>
      <c r="E393" s="79"/>
      <c r="F393" s="53"/>
      <c r="G393" s="116"/>
      <c r="H393" s="117"/>
      <c r="I393" s="81"/>
      <c r="J393" s="118"/>
      <c r="K393" s="119"/>
    </row>
    <row r="394" spans="1:11" s="67" customFormat="1" ht="13.5" customHeight="1" x14ac:dyDescent="0.25">
      <c r="A394" s="76"/>
      <c r="B394" s="471"/>
      <c r="C394" s="79"/>
      <c r="D394" s="53"/>
      <c r="E394" s="79"/>
      <c r="F394" s="53"/>
      <c r="G394" s="116"/>
      <c r="H394" s="117"/>
      <c r="I394" s="81"/>
      <c r="J394" s="118"/>
      <c r="K394" s="119"/>
    </row>
    <row r="395" spans="1:11" s="67" customFormat="1" ht="13.5" customHeight="1" x14ac:dyDescent="0.25">
      <c r="A395" s="76"/>
      <c r="B395" s="471"/>
      <c r="C395" s="79"/>
      <c r="D395" s="53"/>
      <c r="E395" s="79"/>
      <c r="F395" s="53"/>
      <c r="G395" s="116"/>
      <c r="H395" s="117"/>
      <c r="I395" s="81"/>
      <c r="J395" s="118"/>
      <c r="K395" s="119"/>
    </row>
    <row r="396" spans="1:11" s="67" customFormat="1" ht="13.5" customHeight="1" x14ac:dyDescent="0.25">
      <c r="A396" s="76"/>
      <c r="B396" s="471"/>
      <c r="C396" s="79"/>
      <c r="D396" s="53"/>
      <c r="E396" s="79"/>
      <c r="F396" s="53"/>
      <c r="G396" s="116"/>
      <c r="H396" s="117"/>
      <c r="I396" s="81"/>
      <c r="J396" s="118"/>
      <c r="K396" s="119"/>
    </row>
    <row r="397" spans="1:11" s="67" customFormat="1" ht="13.5" customHeight="1" x14ac:dyDescent="0.25">
      <c r="A397" s="76"/>
      <c r="B397" s="471"/>
      <c r="C397" s="79"/>
      <c r="D397" s="53"/>
      <c r="E397" s="79"/>
      <c r="F397" s="53"/>
      <c r="G397" s="116"/>
      <c r="H397" s="117"/>
      <c r="I397" s="81"/>
      <c r="J397" s="118"/>
      <c r="K397" s="119"/>
    </row>
    <row r="398" spans="1:11" s="67" customFormat="1" ht="13.5" customHeight="1" x14ac:dyDescent="0.25">
      <c r="A398" s="76"/>
      <c r="B398" s="471"/>
      <c r="C398" s="79"/>
      <c r="D398" s="53"/>
      <c r="E398" s="79"/>
      <c r="F398" s="53"/>
      <c r="G398" s="116"/>
      <c r="H398" s="117"/>
      <c r="I398" s="81"/>
      <c r="J398" s="118"/>
      <c r="K398" s="119"/>
    </row>
    <row r="399" spans="1:11" s="67" customFormat="1" ht="13.5" customHeight="1" x14ac:dyDescent="0.25">
      <c r="A399" s="76"/>
      <c r="B399" s="471"/>
      <c r="C399" s="79"/>
      <c r="D399" s="53"/>
      <c r="E399" s="79"/>
      <c r="F399" s="53"/>
      <c r="G399" s="116"/>
      <c r="H399" s="117"/>
      <c r="I399" s="81"/>
      <c r="J399" s="118"/>
      <c r="K399" s="119"/>
    </row>
    <row r="400" spans="1:11" s="67" customFormat="1" ht="13.5" customHeight="1" x14ac:dyDescent="0.25">
      <c r="A400" s="76"/>
      <c r="B400" s="471"/>
      <c r="C400" s="79"/>
      <c r="D400" s="53"/>
      <c r="E400" s="79"/>
      <c r="F400" s="53"/>
      <c r="G400" s="116"/>
      <c r="H400" s="117"/>
      <c r="I400" s="81"/>
      <c r="J400" s="118"/>
      <c r="K400" s="119"/>
    </row>
    <row r="401" spans="1:11" s="67" customFormat="1" ht="13.5" customHeight="1" x14ac:dyDescent="0.25">
      <c r="A401" s="76"/>
      <c r="B401" s="471"/>
      <c r="C401" s="79"/>
      <c r="D401" s="53"/>
      <c r="E401" s="79"/>
      <c r="F401" s="53"/>
      <c r="G401" s="116"/>
      <c r="H401" s="117"/>
      <c r="I401" s="81"/>
      <c r="J401" s="118"/>
      <c r="K401" s="119"/>
    </row>
    <row r="402" spans="1:11" s="67" customFormat="1" ht="13.5" customHeight="1" x14ac:dyDescent="0.25">
      <c r="A402" s="76"/>
      <c r="B402" s="471"/>
      <c r="C402" s="79"/>
      <c r="D402" s="53"/>
      <c r="E402" s="79"/>
      <c r="F402" s="53"/>
      <c r="G402" s="116"/>
      <c r="H402" s="117"/>
      <c r="I402" s="81"/>
      <c r="J402" s="118"/>
      <c r="K402" s="119"/>
    </row>
    <row r="403" spans="1:11" s="67" customFormat="1" ht="13.5" customHeight="1" x14ac:dyDescent="0.25">
      <c r="A403" s="76"/>
      <c r="B403" s="471"/>
      <c r="C403" s="79"/>
      <c r="D403" s="53"/>
      <c r="E403" s="79"/>
      <c r="F403" s="53"/>
      <c r="G403" s="116"/>
      <c r="H403" s="117"/>
      <c r="I403" s="81"/>
      <c r="J403" s="118"/>
      <c r="K403" s="119"/>
    </row>
    <row r="404" spans="1:11" s="67" customFormat="1" ht="13.5" customHeight="1" x14ac:dyDescent="0.25">
      <c r="A404" s="76"/>
      <c r="B404" s="471"/>
      <c r="C404" s="79"/>
      <c r="D404" s="53"/>
      <c r="E404" s="79"/>
      <c r="F404" s="53"/>
      <c r="G404" s="116"/>
      <c r="H404" s="117"/>
      <c r="I404" s="81"/>
      <c r="J404" s="118"/>
      <c r="K404" s="119"/>
    </row>
    <row r="405" spans="1:11" s="67" customFormat="1" ht="13.5" customHeight="1" x14ac:dyDescent="0.25">
      <c r="A405" s="76"/>
      <c r="B405" s="471"/>
      <c r="C405" s="79"/>
      <c r="D405" s="53"/>
      <c r="E405" s="79"/>
      <c r="F405" s="53"/>
      <c r="G405" s="116"/>
      <c r="H405" s="117"/>
      <c r="I405" s="81"/>
      <c r="J405" s="118"/>
      <c r="K405" s="119"/>
    </row>
    <row r="406" spans="1:11" s="67" customFormat="1" ht="13.5" customHeight="1" x14ac:dyDescent="0.25">
      <c r="A406" s="76"/>
      <c r="B406" s="471"/>
      <c r="C406" s="79"/>
      <c r="D406" s="53"/>
      <c r="E406" s="79"/>
      <c r="F406" s="53"/>
      <c r="G406" s="116"/>
      <c r="H406" s="117"/>
      <c r="I406" s="81"/>
      <c r="J406" s="118"/>
      <c r="K406" s="119"/>
    </row>
    <row r="407" spans="1:11" s="67" customFormat="1" ht="13.5" customHeight="1" x14ac:dyDescent="0.25">
      <c r="A407" s="76"/>
      <c r="B407" s="471"/>
      <c r="C407" s="79"/>
      <c r="D407" s="53"/>
      <c r="E407" s="79"/>
      <c r="F407" s="53"/>
      <c r="G407" s="116"/>
      <c r="H407" s="117"/>
      <c r="I407" s="81"/>
      <c r="J407" s="118"/>
      <c r="K407" s="119"/>
    </row>
    <row r="408" spans="1:11" s="67" customFormat="1" ht="13.5" customHeight="1" x14ac:dyDescent="0.25">
      <c r="A408" s="76"/>
      <c r="B408" s="471"/>
      <c r="C408" s="79"/>
      <c r="D408" s="53"/>
      <c r="E408" s="79"/>
      <c r="F408" s="53"/>
      <c r="G408" s="116"/>
      <c r="H408" s="117"/>
      <c r="I408" s="81"/>
      <c r="J408" s="118"/>
      <c r="K408" s="119"/>
    </row>
    <row r="409" spans="1:11" s="67" customFormat="1" ht="13.5" customHeight="1" x14ac:dyDescent="0.25">
      <c r="A409" s="76"/>
      <c r="B409" s="471"/>
      <c r="C409" s="79"/>
      <c r="D409" s="53"/>
      <c r="E409" s="79"/>
      <c r="F409" s="53"/>
      <c r="G409" s="116"/>
      <c r="H409" s="117"/>
      <c r="I409" s="81"/>
      <c r="J409" s="118"/>
      <c r="K409" s="119"/>
    </row>
    <row r="410" spans="1:11" s="67" customFormat="1" ht="13.5" customHeight="1" x14ac:dyDescent="0.25">
      <c r="A410" s="76"/>
      <c r="B410" s="471"/>
      <c r="C410" s="79"/>
      <c r="D410" s="53"/>
      <c r="E410" s="79"/>
      <c r="F410" s="53"/>
      <c r="G410" s="116"/>
      <c r="H410" s="117"/>
      <c r="I410" s="81"/>
      <c r="J410" s="118"/>
      <c r="K410" s="119"/>
    </row>
    <row r="411" spans="1:11" s="67" customFormat="1" ht="13.5" customHeight="1" x14ac:dyDescent="0.25">
      <c r="A411" s="76"/>
      <c r="B411" s="471"/>
      <c r="C411" s="79"/>
      <c r="D411" s="53"/>
      <c r="E411" s="79"/>
      <c r="F411" s="53"/>
      <c r="G411" s="116"/>
      <c r="H411" s="117"/>
      <c r="I411" s="81"/>
      <c r="J411" s="118"/>
      <c r="K411" s="119"/>
    </row>
    <row r="412" spans="1:11" s="67" customFormat="1" ht="13.5" customHeight="1" x14ac:dyDescent="0.25">
      <c r="A412" s="76"/>
      <c r="B412" s="471"/>
      <c r="C412" s="79"/>
      <c r="D412" s="53"/>
      <c r="E412" s="79"/>
      <c r="F412" s="53"/>
      <c r="G412" s="116"/>
      <c r="H412" s="117"/>
      <c r="I412" s="81"/>
      <c r="J412" s="118"/>
      <c r="K412" s="119"/>
    </row>
    <row r="413" spans="1:11" s="67" customFormat="1" ht="13.5" customHeight="1" x14ac:dyDescent="0.25">
      <c r="A413" s="76"/>
      <c r="B413" s="471"/>
      <c r="C413" s="79"/>
      <c r="D413" s="53"/>
      <c r="E413" s="79"/>
      <c r="F413" s="53"/>
      <c r="G413" s="116"/>
      <c r="H413" s="117"/>
      <c r="I413" s="81"/>
      <c r="J413" s="118"/>
      <c r="K413" s="119"/>
    </row>
    <row r="414" spans="1:11" s="67" customFormat="1" ht="13.5" customHeight="1" x14ac:dyDescent="0.25">
      <c r="A414" s="76"/>
      <c r="B414" s="471"/>
      <c r="C414" s="79"/>
      <c r="D414" s="53"/>
      <c r="E414" s="79"/>
      <c r="F414" s="53"/>
      <c r="G414" s="116"/>
      <c r="H414" s="117"/>
      <c r="I414" s="81"/>
      <c r="J414" s="118"/>
      <c r="K414" s="119"/>
    </row>
    <row r="415" spans="1:11" s="67" customFormat="1" ht="13.5" customHeight="1" x14ac:dyDescent="0.25">
      <c r="A415" s="76"/>
      <c r="B415" s="471"/>
      <c r="C415" s="79"/>
      <c r="D415" s="53"/>
      <c r="E415" s="79"/>
      <c r="F415" s="53"/>
      <c r="G415" s="116"/>
      <c r="H415" s="117"/>
      <c r="I415" s="81"/>
      <c r="J415" s="118"/>
      <c r="K415" s="119"/>
    </row>
    <row r="416" spans="1:11" s="67" customFormat="1" ht="13.5" customHeight="1" x14ac:dyDescent="0.25">
      <c r="A416" s="76"/>
      <c r="B416" s="471"/>
      <c r="C416" s="79"/>
      <c r="D416" s="53"/>
      <c r="E416" s="79"/>
      <c r="F416" s="53"/>
      <c r="G416" s="116"/>
      <c r="H416" s="117"/>
      <c r="I416" s="81"/>
      <c r="J416" s="118"/>
      <c r="K416" s="119"/>
    </row>
    <row r="417" spans="1:11" s="67" customFormat="1" ht="13.5" customHeight="1" x14ac:dyDescent="0.25">
      <c r="A417" s="76"/>
      <c r="B417" s="471"/>
      <c r="C417" s="79"/>
      <c r="D417" s="53"/>
      <c r="E417" s="79"/>
      <c r="F417" s="53"/>
      <c r="G417" s="116"/>
      <c r="H417" s="117"/>
      <c r="I417" s="81"/>
      <c r="J417" s="118"/>
      <c r="K417" s="119"/>
    </row>
    <row r="418" spans="1:11" s="67" customFormat="1" ht="13.5" customHeight="1" x14ac:dyDescent="0.25">
      <c r="A418" s="76"/>
      <c r="B418" s="471"/>
      <c r="C418" s="79"/>
      <c r="D418" s="53"/>
      <c r="E418" s="79"/>
      <c r="F418" s="53"/>
      <c r="G418" s="116"/>
      <c r="H418" s="117"/>
      <c r="I418" s="81"/>
      <c r="J418" s="118"/>
      <c r="K418" s="119"/>
    </row>
    <row r="419" spans="1:11" s="67" customFormat="1" ht="13.5" customHeight="1" x14ac:dyDescent="0.25">
      <c r="A419" s="76"/>
      <c r="B419" s="471"/>
      <c r="C419" s="79"/>
      <c r="D419" s="53"/>
      <c r="E419" s="79"/>
      <c r="F419" s="53"/>
      <c r="G419" s="116"/>
      <c r="H419" s="117"/>
      <c r="I419" s="81"/>
      <c r="J419" s="118"/>
      <c r="K419" s="119"/>
    </row>
    <row r="420" spans="1:11" s="67" customFormat="1" ht="13.5" customHeight="1" x14ac:dyDescent="0.25">
      <c r="A420" s="76"/>
      <c r="B420" s="471"/>
      <c r="C420" s="79"/>
      <c r="D420" s="53"/>
      <c r="E420" s="79"/>
      <c r="F420" s="53"/>
      <c r="G420" s="116"/>
      <c r="H420" s="117"/>
      <c r="I420" s="81"/>
      <c r="J420" s="118"/>
      <c r="K420" s="119"/>
    </row>
    <row r="421" spans="1:11" s="67" customFormat="1" ht="13.5" customHeight="1" x14ac:dyDescent="0.25">
      <c r="A421" s="76"/>
      <c r="B421" s="471"/>
      <c r="C421" s="79"/>
      <c r="D421" s="53"/>
      <c r="E421" s="79"/>
      <c r="F421" s="53"/>
      <c r="G421" s="116"/>
      <c r="H421" s="117"/>
      <c r="I421" s="81"/>
      <c r="J421" s="118"/>
      <c r="K421" s="119"/>
    </row>
    <row r="422" spans="1:11" s="67" customFormat="1" ht="13.5" customHeight="1" x14ac:dyDescent="0.25">
      <c r="A422" s="76"/>
      <c r="B422" s="471"/>
      <c r="C422" s="79"/>
      <c r="D422" s="53"/>
      <c r="E422" s="79"/>
      <c r="F422" s="53"/>
      <c r="G422" s="116"/>
      <c r="H422" s="117"/>
      <c r="I422" s="81"/>
      <c r="J422" s="118"/>
      <c r="K422" s="119"/>
    </row>
    <row r="423" spans="1:11" s="67" customFormat="1" ht="13.5" customHeight="1" x14ac:dyDescent="0.25">
      <c r="A423" s="76"/>
      <c r="B423" s="471"/>
      <c r="C423" s="79"/>
      <c r="D423" s="53"/>
      <c r="E423" s="79"/>
      <c r="F423" s="53"/>
      <c r="G423" s="116"/>
      <c r="H423" s="117"/>
      <c r="I423" s="81"/>
      <c r="J423" s="118"/>
      <c r="K423" s="119"/>
    </row>
    <row r="424" spans="1:11" s="67" customFormat="1" ht="13.5" customHeight="1" x14ac:dyDescent="0.25">
      <c r="A424" s="76"/>
      <c r="B424" s="471"/>
      <c r="C424" s="79"/>
      <c r="D424" s="53"/>
      <c r="E424" s="79"/>
      <c r="F424" s="53"/>
      <c r="G424" s="116"/>
      <c r="H424" s="117"/>
      <c r="I424" s="81"/>
      <c r="J424" s="118"/>
      <c r="K424" s="119"/>
    </row>
    <row r="425" spans="1:11" s="67" customFormat="1" ht="13.5" customHeight="1" x14ac:dyDescent="0.25">
      <c r="A425" s="76"/>
      <c r="B425" s="471"/>
      <c r="C425" s="79"/>
      <c r="D425" s="53"/>
      <c r="E425" s="79"/>
      <c r="F425" s="53"/>
      <c r="G425" s="116"/>
      <c r="H425" s="117"/>
      <c r="I425" s="81"/>
      <c r="J425" s="118"/>
      <c r="K425" s="119"/>
    </row>
    <row r="426" spans="1:11" s="67" customFormat="1" ht="13.5" customHeight="1" x14ac:dyDescent="0.25">
      <c r="A426" s="76"/>
      <c r="B426" s="471"/>
      <c r="C426" s="79"/>
      <c r="D426" s="53"/>
      <c r="E426" s="79"/>
      <c r="F426" s="53"/>
      <c r="G426" s="116"/>
      <c r="H426" s="117"/>
      <c r="I426" s="81"/>
      <c r="J426" s="118"/>
      <c r="K426" s="119"/>
    </row>
    <row r="427" spans="1:11" s="67" customFormat="1" ht="13.5" customHeight="1" x14ac:dyDescent="0.25">
      <c r="A427" s="76"/>
      <c r="B427" s="471"/>
      <c r="C427" s="79"/>
      <c r="D427" s="53"/>
      <c r="E427" s="79"/>
      <c r="F427" s="53"/>
      <c r="G427" s="116"/>
      <c r="H427" s="117"/>
      <c r="I427" s="81"/>
      <c r="J427" s="118"/>
      <c r="K427" s="119"/>
    </row>
    <row r="428" spans="1:11" s="67" customFormat="1" ht="13.5" customHeight="1" x14ac:dyDescent="0.25">
      <c r="A428" s="76"/>
      <c r="B428" s="471"/>
      <c r="C428" s="79"/>
      <c r="D428" s="53"/>
      <c r="E428" s="79"/>
      <c r="F428" s="53"/>
      <c r="G428" s="116"/>
      <c r="H428" s="117"/>
      <c r="I428" s="81"/>
      <c r="J428" s="118"/>
      <c r="K428" s="119"/>
    </row>
    <row r="429" spans="1:11" s="67" customFormat="1" ht="13.5" customHeight="1" x14ac:dyDescent="0.25">
      <c r="A429" s="76"/>
      <c r="B429" s="471"/>
      <c r="C429" s="79"/>
      <c r="D429" s="53"/>
      <c r="E429" s="79"/>
      <c r="F429" s="53"/>
      <c r="G429" s="116"/>
      <c r="H429" s="117"/>
      <c r="I429" s="81"/>
      <c r="J429" s="118"/>
      <c r="K429" s="119"/>
    </row>
    <row r="430" spans="1:11" s="67" customFormat="1" ht="13.5" customHeight="1" x14ac:dyDescent="0.25">
      <c r="A430" s="76"/>
      <c r="B430" s="471"/>
      <c r="C430" s="79"/>
      <c r="D430" s="53"/>
      <c r="E430" s="79"/>
      <c r="F430" s="53"/>
      <c r="G430" s="116"/>
      <c r="H430" s="117"/>
      <c r="I430" s="81"/>
      <c r="J430" s="118"/>
      <c r="K430" s="119"/>
    </row>
    <row r="431" spans="1:11" s="67" customFormat="1" ht="13.5" customHeight="1" x14ac:dyDescent="0.25">
      <c r="A431" s="76"/>
      <c r="B431" s="471"/>
      <c r="C431" s="79"/>
      <c r="D431" s="53"/>
      <c r="E431" s="79"/>
      <c r="F431" s="53"/>
      <c r="G431" s="116"/>
      <c r="H431" s="117"/>
      <c r="I431" s="81"/>
      <c r="J431" s="118"/>
      <c r="K431" s="119"/>
    </row>
    <row r="432" spans="1:11" s="67" customFormat="1" ht="13.5" customHeight="1" x14ac:dyDescent="0.25">
      <c r="A432" s="76"/>
      <c r="B432" s="471"/>
      <c r="C432" s="79"/>
      <c r="D432" s="53"/>
      <c r="E432" s="79"/>
      <c r="F432" s="53"/>
      <c r="G432" s="116"/>
      <c r="H432" s="117"/>
      <c r="I432" s="81"/>
      <c r="J432" s="118"/>
      <c r="K432" s="119"/>
    </row>
    <row r="433" spans="1:11" s="67" customFormat="1" ht="13.5" customHeight="1" x14ac:dyDescent="0.25">
      <c r="A433" s="76"/>
      <c r="B433" s="471"/>
      <c r="C433" s="79"/>
      <c r="D433" s="53"/>
      <c r="E433" s="79"/>
      <c r="F433" s="53"/>
      <c r="G433" s="116"/>
      <c r="H433" s="117"/>
      <c r="I433" s="81"/>
      <c r="J433" s="118"/>
      <c r="K433" s="119"/>
    </row>
    <row r="434" spans="1:11" s="67" customFormat="1" ht="13.5" customHeight="1" x14ac:dyDescent="0.25">
      <c r="A434" s="76"/>
      <c r="B434" s="471"/>
      <c r="C434" s="79"/>
      <c r="D434" s="53"/>
      <c r="E434" s="79"/>
      <c r="F434" s="53"/>
      <c r="G434" s="116"/>
      <c r="H434" s="117"/>
      <c r="I434" s="81"/>
      <c r="J434" s="118"/>
      <c r="K434" s="119"/>
    </row>
    <row r="435" spans="1:11" s="67" customFormat="1" ht="13.5" customHeight="1" x14ac:dyDescent="0.25">
      <c r="A435" s="76"/>
      <c r="B435" s="471"/>
      <c r="C435" s="79"/>
      <c r="D435" s="53"/>
      <c r="E435" s="79"/>
      <c r="F435" s="53"/>
      <c r="G435" s="116"/>
      <c r="H435" s="117"/>
      <c r="I435" s="81"/>
      <c r="J435" s="118"/>
      <c r="K435" s="119"/>
    </row>
    <row r="436" spans="1:11" s="67" customFormat="1" ht="13.5" customHeight="1" x14ac:dyDescent="0.25">
      <c r="A436" s="76"/>
      <c r="B436" s="471"/>
      <c r="C436" s="79"/>
      <c r="D436" s="53"/>
      <c r="E436" s="79"/>
      <c r="F436" s="53"/>
      <c r="G436" s="116"/>
      <c r="H436" s="117"/>
      <c r="I436" s="81"/>
      <c r="J436" s="118"/>
      <c r="K436" s="119"/>
    </row>
    <row r="437" spans="1:11" s="67" customFormat="1" ht="13.5" customHeight="1" x14ac:dyDescent="0.25">
      <c r="A437" s="76"/>
      <c r="B437" s="471"/>
      <c r="C437" s="79"/>
      <c r="D437" s="53"/>
      <c r="E437" s="79"/>
      <c r="F437" s="53"/>
      <c r="G437" s="116"/>
      <c r="H437" s="117"/>
      <c r="I437" s="81"/>
      <c r="J437" s="118"/>
      <c r="K437" s="119"/>
    </row>
    <row r="438" spans="1:11" s="67" customFormat="1" ht="13.5" customHeight="1" x14ac:dyDescent="0.25">
      <c r="A438" s="76"/>
      <c r="B438" s="471"/>
      <c r="C438" s="79"/>
      <c r="D438" s="53"/>
      <c r="E438" s="79"/>
      <c r="F438" s="53"/>
      <c r="G438" s="116"/>
      <c r="H438" s="117"/>
      <c r="I438" s="81"/>
      <c r="J438" s="118"/>
      <c r="K438" s="119"/>
    </row>
    <row r="439" spans="1:11" s="67" customFormat="1" ht="13.5" customHeight="1" x14ac:dyDescent="0.25">
      <c r="A439" s="76"/>
      <c r="B439" s="471"/>
      <c r="C439" s="79"/>
      <c r="D439" s="53"/>
      <c r="E439" s="79"/>
      <c r="F439" s="53"/>
      <c r="G439" s="116"/>
      <c r="H439" s="117"/>
      <c r="I439" s="81"/>
      <c r="J439" s="118"/>
      <c r="K439" s="119"/>
    </row>
    <row r="440" spans="1:11" s="67" customFormat="1" ht="13.5" customHeight="1" x14ac:dyDescent="0.25">
      <c r="A440" s="76"/>
      <c r="B440" s="471"/>
      <c r="C440" s="79"/>
      <c r="D440" s="53"/>
      <c r="E440" s="79"/>
      <c r="F440" s="53"/>
      <c r="G440" s="116"/>
      <c r="H440" s="117"/>
      <c r="I440" s="81"/>
      <c r="J440" s="118"/>
      <c r="K440" s="119"/>
    </row>
    <row r="441" spans="1:11" s="67" customFormat="1" ht="13.5" customHeight="1" x14ac:dyDescent="0.25">
      <c r="A441" s="76"/>
      <c r="B441" s="471"/>
      <c r="C441" s="79"/>
      <c r="D441" s="53"/>
      <c r="E441" s="79"/>
      <c r="F441" s="53"/>
      <c r="G441" s="116"/>
      <c r="H441" s="117"/>
      <c r="I441" s="81"/>
      <c r="J441" s="118"/>
      <c r="K441" s="119"/>
    </row>
    <row r="442" spans="1:11" s="67" customFormat="1" ht="13.5" customHeight="1" x14ac:dyDescent="0.25">
      <c r="A442" s="76"/>
      <c r="B442" s="471"/>
      <c r="C442" s="79"/>
      <c r="D442" s="53"/>
      <c r="E442" s="79"/>
      <c r="F442" s="53"/>
      <c r="G442" s="116"/>
      <c r="H442" s="117"/>
      <c r="I442" s="81"/>
      <c r="J442" s="118"/>
      <c r="K442" s="119"/>
    </row>
    <row r="443" spans="1:11" s="67" customFormat="1" ht="13.5" customHeight="1" x14ac:dyDescent="0.25">
      <c r="A443" s="76"/>
      <c r="B443" s="471"/>
      <c r="C443" s="79"/>
      <c r="D443" s="53"/>
      <c r="E443" s="79"/>
      <c r="F443" s="53"/>
      <c r="G443" s="116"/>
      <c r="H443" s="117"/>
      <c r="I443" s="81"/>
      <c r="J443" s="118"/>
      <c r="K443" s="119"/>
    </row>
    <row r="444" spans="1:11" s="67" customFormat="1" ht="13.5" customHeight="1" x14ac:dyDescent="0.25">
      <c r="A444" s="76"/>
      <c r="B444" s="471"/>
      <c r="C444" s="79"/>
      <c r="D444" s="53"/>
      <c r="E444" s="79"/>
      <c r="F444" s="53"/>
      <c r="G444" s="116"/>
      <c r="H444" s="117"/>
      <c r="I444" s="81"/>
      <c r="J444" s="118"/>
      <c r="K444" s="119"/>
    </row>
    <row r="445" spans="1:11" s="67" customFormat="1" ht="13.5" customHeight="1" x14ac:dyDescent="0.25">
      <c r="A445" s="76"/>
      <c r="B445" s="471"/>
      <c r="C445" s="79"/>
      <c r="D445" s="53"/>
      <c r="E445" s="79"/>
      <c r="F445" s="53"/>
      <c r="G445" s="116"/>
      <c r="H445" s="117"/>
      <c r="I445" s="81"/>
      <c r="J445" s="118"/>
      <c r="K445" s="119"/>
    </row>
    <row r="446" spans="1:11" s="67" customFormat="1" ht="13.5" customHeight="1" x14ac:dyDescent="0.25">
      <c r="A446" s="76"/>
      <c r="B446" s="471"/>
      <c r="C446" s="79"/>
      <c r="D446" s="53"/>
      <c r="E446" s="79"/>
      <c r="F446" s="53"/>
      <c r="G446" s="116"/>
      <c r="H446" s="117"/>
      <c r="I446" s="81"/>
      <c r="J446" s="118"/>
      <c r="K446" s="119"/>
    </row>
    <row r="447" spans="1:11" s="67" customFormat="1" ht="13.5" customHeight="1" x14ac:dyDescent="0.25">
      <c r="A447" s="76"/>
      <c r="B447" s="471"/>
      <c r="C447" s="79"/>
      <c r="D447" s="53"/>
      <c r="E447" s="79"/>
      <c r="F447" s="53"/>
      <c r="G447" s="116"/>
      <c r="H447" s="117"/>
      <c r="I447" s="81"/>
      <c r="J447" s="118"/>
      <c r="K447" s="119"/>
    </row>
    <row r="448" spans="1:11" s="67" customFormat="1" ht="13.5" customHeight="1" x14ac:dyDescent="0.25">
      <c r="A448" s="76"/>
      <c r="B448" s="471"/>
      <c r="C448" s="79"/>
      <c r="D448" s="53"/>
      <c r="E448" s="79"/>
      <c r="F448" s="53"/>
      <c r="G448" s="116"/>
      <c r="H448" s="117"/>
      <c r="I448" s="81"/>
      <c r="J448" s="118"/>
      <c r="K448" s="119"/>
    </row>
    <row r="449" spans="1:11" s="67" customFormat="1" ht="13.5" customHeight="1" x14ac:dyDescent="0.25">
      <c r="A449" s="76"/>
      <c r="B449" s="471"/>
      <c r="C449" s="79"/>
      <c r="D449" s="53"/>
      <c r="E449" s="79"/>
      <c r="F449" s="53"/>
      <c r="G449" s="116"/>
      <c r="H449" s="117"/>
      <c r="I449" s="81"/>
      <c r="J449" s="118"/>
      <c r="K449" s="119"/>
    </row>
    <row r="450" spans="1:11" s="67" customFormat="1" ht="13.5" customHeight="1" x14ac:dyDescent="0.25">
      <c r="A450" s="76"/>
      <c r="B450" s="471"/>
      <c r="C450" s="79"/>
      <c r="D450" s="53"/>
      <c r="E450" s="79"/>
      <c r="F450" s="53"/>
      <c r="G450" s="116"/>
      <c r="H450" s="117"/>
      <c r="I450" s="81"/>
      <c r="J450" s="118"/>
      <c r="K450" s="119"/>
    </row>
    <row r="451" spans="1:11" s="67" customFormat="1" ht="13.5" customHeight="1" x14ac:dyDescent="0.25">
      <c r="A451" s="76"/>
      <c r="B451" s="471"/>
      <c r="C451" s="79"/>
      <c r="D451" s="53"/>
      <c r="E451" s="79"/>
      <c r="F451" s="53"/>
      <c r="G451" s="116"/>
      <c r="H451" s="117"/>
      <c r="I451" s="81"/>
      <c r="J451" s="118"/>
      <c r="K451" s="119"/>
    </row>
    <row r="452" spans="1:11" s="67" customFormat="1" ht="13.5" customHeight="1" x14ac:dyDescent="0.25">
      <c r="A452" s="76"/>
      <c r="B452" s="471"/>
      <c r="C452" s="79"/>
      <c r="D452" s="53"/>
      <c r="E452" s="79"/>
      <c r="F452" s="53"/>
      <c r="G452" s="116"/>
      <c r="H452" s="117"/>
      <c r="I452" s="81"/>
      <c r="J452" s="118"/>
      <c r="K452" s="119"/>
    </row>
    <row r="453" spans="1:11" s="67" customFormat="1" ht="13.5" customHeight="1" x14ac:dyDescent="0.25">
      <c r="A453" s="76"/>
      <c r="B453" s="471"/>
      <c r="C453" s="79"/>
      <c r="D453" s="53"/>
      <c r="E453" s="79"/>
      <c r="F453" s="53"/>
      <c r="G453" s="116"/>
      <c r="H453" s="117"/>
      <c r="I453" s="81"/>
      <c r="J453" s="118"/>
      <c r="K453" s="119"/>
    </row>
    <row r="454" spans="1:11" s="67" customFormat="1" ht="13.5" customHeight="1" x14ac:dyDescent="0.25">
      <c r="A454" s="76"/>
      <c r="B454" s="471"/>
      <c r="C454" s="79"/>
      <c r="D454" s="53"/>
      <c r="E454" s="79"/>
      <c r="F454" s="53"/>
      <c r="G454" s="116"/>
      <c r="H454" s="117"/>
      <c r="I454" s="81"/>
      <c r="J454" s="118"/>
      <c r="K454" s="119"/>
    </row>
    <row r="455" spans="1:11" s="67" customFormat="1" ht="13.5" customHeight="1" x14ac:dyDescent="0.25">
      <c r="A455" s="76"/>
      <c r="B455" s="471"/>
      <c r="C455" s="79"/>
      <c r="D455" s="53"/>
      <c r="E455" s="79"/>
      <c r="F455" s="53"/>
      <c r="G455" s="116"/>
      <c r="H455" s="117"/>
      <c r="I455" s="81"/>
      <c r="J455" s="118"/>
      <c r="K455" s="119"/>
    </row>
    <row r="456" spans="1:11" s="67" customFormat="1" ht="13.5" customHeight="1" x14ac:dyDescent="0.25">
      <c r="A456" s="76"/>
      <c r="B456" s="471"/>
      <c r="C456" s="79"/>
      <c r="D456" s="53"/>
      <c r="E456" s="79"/>
      <c r="F456" s="53"/>
      <c r="G456" s="116"/>
      <c r="H456" s="117"/>
      <c r="I456" s="81"/>
      <c r="J456" s="118"/>
      <c r="K456" s="119"/>
    </row>
    <row r="457" spans="1:11" s="67" customFormat="1" ht="13.5" customHeight="1" x14ac:dyDescent="0.25">
      <c r="A457" s="76"/>
      <c r="B457" s="471"/>
      <c r="C457" s="79"/>
      <c r="D457" s="53"/>
      <c r="E457" s="79"/>
      <c r="F457" s="53"/>
      <c r="G457" s="116"/>
      <c r="H457" s="117"/>
      <c r="I457" s="81"/>
      <c r="J457" s="118"/>
      <c r="K457" s="119"/>
    </row>
    <row r="458" spans="1:11" s="67" customFormat="1" ht="13.5" customHeight="1" x14ac:dyDescent="0.25">
      <c r="A458" s="76"/>
      <c r="B458" s="471"/>
      <c r="C458" s="79"/>
      <c r="D458" s="53"/>
      <c r="E458" s="79"/>
      <c r="F458" s="53"/>
      <c r="G458" s="116"/>
      <c r="H458" s="117"/>
      <c r="I458" s="81"/>
      <c r="J458" s="118"/>
      <c r="K458" s="119"/>
    </row>
    <row r="459" spans="1:11" s="67" customFormat="1" ht="13.5" customHeight="1" x14ac:dyDescent="0.25">
      <c r="A459" s="76"/>
      <c r="B459" s="471"/>
      <c r="C459" s="79"/>
      <c r="D459" s="53"/>
      <c r="E459" s="79"/>
      <c r="F459" s="53"/>
      <c r="G459" s="116"/>
      <c r="H459" s="117"/>
      <c r="I459" s="81"/>
      <c r="J459" s="118"/>
      <c r="K459" s="119"/>
    </row>
    <row r="460" spans="1:11" s="67" customFormat="1" ht="13.5" customHeight="1" x14ac:dyDescent="0.25">
      <c r="A460" s="76"/>
      <c r="B460" s="471"/>
      <c r="C460" s="79"/>
      <c r="D460" s="53"/>
      <c r="E460" s="79"/>
      <c r="F460" s="53"/>
      <c r="G460" s="116"/>
      <c r="H460" s="117"/>
      <c r="I460" s="81"/>
      <c r="J460" s="118"/>
      <c r="K460" s="119"/>
    </row>
    <row r="461" spans="1:11" s="67" customFormat="1" ht="13.5" customHeight="1" x14ac:dyDescent="0.25">
      <c r="A461" s="76"/>
      <c r="B461" s="471"/>
      <c r="C461" s="79"/>
      <c r="D461" s="53"/>
      <c r="E461" s="79"/>
      <c r="F461" s="53"/>
      <c r="G461" s="116"/>
      <c r="H461" s="117"/>
      <c r="I461" s="81"/>
      <c r="J461" s="118"/>
      <c r="K461" s="119"/>
    </row>
    <row r="462" spans="1:11" s="67" customFormat="1" ht="13.5" customHeight="1" x14ac:dyDescent="0.25">
      <c r="A462" s="76"/>
      <c r="B462" s="471"/>
      <c r="C462" s="79"/>
      <c r="D462" s="53"/>
      <c r="E462" s="79"/>
      <c r="F462" s="53"/>
      <c r="G462" s="116"/>
      <c r="H462" s="117"/>
      <c r="I462" s="81"/>
      <c r="J462" s="118"/>
      <c r="K462" s="119"/>
    </row>
    <row r="463" spans="1:11" s="67" customFormat="1" ht="13.5" customHeight="1" x14ac:dyDescent="0.25">
      <c r="A463" s="76"/>
      <c r="B463" s="471"/>
      <c r="C463" s="79"/>
      <c r="D463" s="53"/>
      <c r="E463" s="79"/>
      <c r="F463" s="53"/>
      <c r="G463" s="116"/>
      <c r="H463" s="117"/>
      <c r="I463" s="81"/>
      <c r="J463" s="118"/>
      <c r="K463" s="119"/>
    </row>
    <row r="464" spans="1:11" s="67" customFormat="1" ht="13.5" customHeight="1" x14ac:dyDescent="0.25">
      <c r="A464" s="76"/>
      <c r="B464" s="471"/>
      <c r="C464" s="79"/>
      <c r="D464" s="53"/>
      <c r="E464" s="79"/>
      <c r="F464" s="53"/>
      <c r="G464" s="116"/>
      <c r="H464" s="117"/>
      <c r="I464" s="81"/>
      <c r="J464" s="118"/>
      <c r="K464" s="119"/>
    </row>
    <row r="465" spans="1:11" s="67" customFormat="1" ht="13.5" customHeight="1" x14ac:dyDescent="0.25">
      <c r="A465" s="76"/>
      <c r="B465" s="471"/>
      <c r="C465" s="79"/>
      <c r="D465" s="53"/>
      <c r="E465" s="79"/>
      <c r="F465" s="53"/>
      <c r="G465" s="116"/>
      <c r="H465" s="117"/>
      <c r="I465" s="81"/>
      <c r="J465" s="118"/>
      <c r="K465" s="119"/>
    </row>
    <row r="466" spans="1:11" s="67" customFormat="1" ht="13.5" customHeight="1" x14ac:dyDescent="0.25">
      <c r="A466" s="76"/>
      <c r="B466" s="471"/>
      <c r="C466" s="79"/>
      <c r="D466" s="53"/>
      <c r="E466" s="79"/>
      <c r="F466" s="53"/>
      <c r="G466" s="116"/>
      <c r="H466" s="117"/>
      <c r="I466" s="81"/>
      <c r="J466" s="118"/>
      <c r="K466" s="119"/>
    </row>
    <row r="467" spans="1:11" s="67" customFormat="1" ht="13.5" customHeight="1" x14ac:dyDescent="0.25">
      <c r="A467" s="76"/>
      <c r="B467" s="471"/>
      <c r="C467" s="79"/>
      <c r="D467" s="53"/>
      <c r="E467" s="79"/>
      <c r="F467" s="53"/>
      <c r="G467" s="116"/>
      <c r="H467" s="117"/>
      <c r="I467" s="81"/>
      <c r="J467" s="118"/>
      <c r="K467" s="119"/>
    </row>
    <row r="468" spans="1:11" s="67" customFormat="1" ht="13.5" customHeight="1" x14ac:dyDescent="0.25">
      <c r="A468" s="76"/>
      <c r="B468" s="471"/>
      <c r="C468" s="79"/>
      <c r="D468" s="53"/>
      <c r="E468" s="79"/>
      <c r="F468" s="53"/>
      <c r="G468" s="116"/>
      <c r="H468" s="117"/>
      <c r="I468" s="81"/>
      <c r="J468" s="118"/>
      <c r="K468" s="119"/>
    </row>
    <row r="469" spans="1:11" s="67" customFormat="1" ht="13.5" customHeight="1" x14ac:dyDescent="0.25">
      <c r="A469" s="76"/>
      <c r="B469" s="471"/>
      <c r="C469" s="79"/>
      <c r="D469" s="53"/>
      <c r="E469" s="79"/>
      <c r="F469" s="53"/>
      <c r="G469" s="116"/>
      <c r="H469" s="117"/>
      <c r="I469" s="81"/>
      <c r="J469" s="118"/>
      <c r="K469" s="119"/>
    </row>
    <row r="470" spans="1:11" s="67" customFormat="1" ht="13.5" customHeight="1" x14ac:dyDescent="0.25">
      <c r="A470" s="76"/>
      <c r="B470" s="471"/>
      <c r="C470" s="79"/>
      <c r="D470" s="53"/>
      <c r="E470" s="79"/>
      <c r="F470" s="53"/>
      <c r="G470" s="116"/>
      <c r="H470" s="117"/>
      <c r="I470" s="81"/>
      <c r="J470" s="118"/>
      <c r="K470" s="119"/>
    </row>
    <row r="471" spans="1:11" s="67" customFormat="1" ht="13.5" customHeight="1" x14ac:dyDescent="0.25">
      <c r="A471" s="76"/>
      <c r="B471" s="471"/>
      <c r="C471" s="79"/>
      <c r="D471" s="53"/>
      <c r="E471" s="79"/>
      <c r="F471" s="53"/>
      <c r="G471" s="116"/>
      <c r="H471" s="117"/>
      <c r="I471" s="81"/>
      <c r="J471" s="118"/>
      <c r="K471" s="119"/>
    </row>
    <row r="472" spans="1:11" s="67" customFormat="1" ht="13.5" customHeight="1" x14ac:dyDescent="0.25">
      <c r="A472" s="76"/>
      <c r="B472" s="471"/>
      <c r="C472" s="79"/>
      <c r="D472" s="53"/>
      <c r="E472" s="79"/>
      <c r="F472" s="53"/>
      <c r="G472" s="116"/>
      <c r="H472" s="117"/>
      <c r="I472" s="81"/>
      <c r="J472" s="118"/>
      <c r="K472" s="119"/>
    </row>
    <row r="473" spans="1:11" s="67" customFormat="1" ht="13.5" customHeight="1" x14ac:dyDescent="0.25">
      <c r="A473" s="76"/>
      <c r="B473" s="471"/>
      <c r="C473" s="79"/>
      <c r="D473" s="53"/>
      <c r="E473" s="79"/>
      <c r="F473" s="53"/>
      <c r="G473" s="116"/>
      <c r="H473" s="117"/>
      <c r="I473" s="81"/>
      <c r="J473" s="118"/>
      <c r="K473" s="119"/>
    </row>
    <row r="474" spans="1:11" s="67" customFormat="1" ht="13.5" customHeight="1" x14ac:dyDescent="0.25">
      <c r="A474" s="76"/>
      <c r="B474" s="471"/>
      <c r="C474" s="79"/>
      <c r="D474" s="53"/>
      <c r="E474" s="79"/>
      <c r="F474" s="53"/>
      <c r="G474" s="116"/>
      <c r="H474" s="117"/>
      <c r="I474" s="81"/>
      <c r="J474" s="118"/>
      <c r="K474" s="119"/>
    </row>
    <row r="475" spans="1:11" s="67" customFormat="1" ht="13.5" customHeight="1" x14ac:dyDescent="0.25">
      <c r="A475" s="76"/>
      <c r="B475" s="471"/>
      <c r="C475" s="79"/>
      <c r="D475" s="53"/>
      <c r="E475" s="79"/>
      <c r="F475" s="53"/>
      <c r="G475" s="116"/>
      <c r="H475" s="117"/>
      <c r="I475" s="81"/>
      <c r="J475" s="118"/>
      <c r="K475" s="119"/>
    </row>
    <row r="476" spans="1:11" s="67" customFormat="1" ht="13.5" customHeight="1" x14ac:dyDescent="0.25">
      <c r="A476" s="76"/>
      <c r="B476" s="471"/>
      <c r="C476" s="79"/>
      <c r="D476" s="53"/>
      <c r="E476" s="79"/>
      <c r="F476" s="53"/>
      <c r="G476" s="116"/>
      <c r="H476" s="117"/>
      <c r="I476" s="81"/>
      <c r="J476" s="118"/>
      <c r="K476" s="119"/>
    </row>
    <row r="477" spans="1:11" s="67" customFormat="1" ht="13.5" customHeight="1" x14ac:dyDescent="0.25">
      <c r="A477" s="76"/>
      <c r="B477" s="471"/>
      <c r="C477" s="79"/>
      <c r="D477" s="53"/>
      <c r="E477" s="79"/>
      <c r="F477" s="53"/>
      <c r="G477" s="116"/>
      <c r="H477" s="117"/>
      <c r="I477" s="81"/>
      <c r="J477" s="118"/>
      <c r="K477" s="119"/>
    </row>
    <row r="478" spans="1:11" s="67" customFormat="1" ht="13.5" customHeight="1" x14ac:dyDescent="0.25">
      <c r="A478" s="76"/>
      <c r="B478" s="471"/>
      <c r="C478" s="79"/>
      <c r="D478" s="53"/>
      <c r="E478" s="79"/>
      <c r="F478" s="53"/>
      <c r="G478" s="116"/>
      <c r="H478" s="117"/>
      <c r="I478" s="81"/>
      <c r="J478" s="118"/>
      <c r="K478" s="119"/>
    </row>
    <row r="479" spans="1:11" s="67" customFormat="1" ht="13.5" customHeight="1" x14ac:dyDescent="0.25">
      <c r="A479" s="76"/>
      <c r="B479" s="471"/>
      <c r="C479" s="79"/>
      <c r="D479" s="53"/>
      <c r="E479" s="79"/>
      <c r="F479" s="53"/>
      <c r="G479" s="116"/>
      <c r="H479" s="117"/>
      <c r="I479" s="81"/>
      <c r="J479" s="118"/>
      <c r="K479" s="119"/>
    </row>
    <row r="480" spans="1:11" s="67" customFormat="1" ht="13.5" customHeight="1" x14ac:dyDescent="0.25">
      <c r="A480" s="76"/>
      <c r="B480" s="471"/>
      <c r="C480" s="79"/>
      <c r="D480" s="53"/>
      <c r="E480" s="79"/>
      <c r="F480" s="53"/>
      <c r="G480" s="116"/>
      <c r="H480" s="117"/>
      <c r="I480" s="81"/>
      <c r="J480" s="118"/>
      <c r="K480" s="119"/>
    </row>
    <row r="481" spans="1:11" s="67" customFormat="1" ht="13.5" customHeight="1" x14ac:dyDescent="0.25">
      <c r="A481" s="76"/>
      <c r="B481" s="471"/>
      <c r="C481" s="79"/>
      <c r="D481" s="53"/>
      <c r="E481" s="79"/>
      <c r="F481" s="53"/>
      <c r="G481" s="116"/>
      <c r="H481" s="117"/>
      <c r="I481" s="81"/>
      <c r="J481" s="118"/>
      <c r="K481" s="119"/>
    </row>
    <row r="482" spans="1:11" s="67" customFormat="1" ht="13.5" customHeight="1" x14ac:dyDescent="0.25">
      <c r="A482" s="76"/>
      <c r="B482" s="471"/>
      <c r="C482" s="79"/>
      <c r="D482" s="53"/>
      <c r="E482" s="79"/>
      <c r="F482" s="53"/>
      <c r="G482" s="116"/>
      <c r="H482" s="117"/>
      <c r="I482" s="81"/>
      <c r="J482" s="118"/>
      <c r="K482" s="119"/>
    </row>
    <row r="483" spans="1:11" s="67" customFormat="1" ht="13.5" customHeight="1" x14ac:dyDescent="0.25">
      <c r="A483" s="76"/>
      <c r="B483" s="471"/>
      <c r="C483" s="79"/>
      <c r="D483" s="53"/>
      <c r="E483" s="79"/>
      <c r="F483" s="53"/>
      <c r="G483" s="116"/>
      <c r="H483" s="117"/>
      <c r="I483" s="81"/>
      <c r="J483" s="118"/>
      <c r="K483" s="119"/>
    </row>
    <row r="484" spans="1:11" s="67" customFormat="1" ht="13.5" customHeight="1" x14ac:dyDescent="0.25">
      <c r="A484" s="76"/>
      <c r="B484" s="471"/>
      <c r="C484" s="79"/>
      <c r="D484" s="53"/>
      <c r="E484" s="79"/>
      <c r="F484" s="53"/>
      <c r="G484" s="116"/>
      <c r="H484" s="117"/>
      <c r="I484" s="81"/>
      <c r="J484" s="118"/>
      <c r="K484" s="119"/>
    </row>
    <row r="485" spans="1:11" s="67" customFormat="1" ht="13.5" customHeight="1" x14ac:dyDescent="0.25">
      <c r="A485" s="76"/>
      <c r="B485" s="471"/>
      <c r="C485" s="79"/>
      <c r="D485" s="53"/>
      <c r="E485" s="79"/>
      <c r="F485" s="53"/>
      <c r="G485" s="116"/>
      <c r="H485" s="117"/>
      <c r="I485" s="81"/>
      <c r="J485" s="118"/>
      <c r="K485" s="119"/>
    </row>
    <row r="486" spans="1:11" s="67" customFormat="1" ht="13.5" customHeight="1" x14ac:dyDescent="0.25">
      <c r="A486" s="76"/>
      <c r="B486" s="471"/>
      <c r="C486" s="79"/>
      <c r="D486" s="53"/>
      <c r="E486" s="79"/>
      <c r="F486" s="53"/>
      <c r="G486" s="116"/>
      <c r="H486" s="117"/>
      <c r="I486" s="81"/>
      <c r="J486" s="118"/>
      <c r="K486" s="119"/>
    </row>
    <row r="487" spans="1:11" s="67" customFormat="1" ht="13.5" customHeight="1" x14ac:dyDescent="0.25">
      <c r="A487" s="76"/>
      <c r="B487" s="471"/>
      <c r="C487" s="79"/>
      <c r="D487" s="53"/>
      <c r="E487" s="79"/>
      <c r="F487" s="53"/>
      <c r="G487" s="116"/>
      <c r="H487" s="117"/>
      <c r="I487" s="81"/>
      <c r="J487" s="118"/>
      <c r="K487" s="119"/>
    </row>
    <row r="488" spans="1:11" s="67" customFormat="1" ht="13.5" customHeight="1" x14ac:dyDescent="0.25">
      <c r="A488" s="76"/>
      <c r="B488" s="471"/>
      <c r="C488" s="79"/>
      <c r="D488" s="53"/>
      <c r="E488" s="79"/>
      <c r="F488" s="53"/>
      <c r="G488" s="116"/>
      <c r="H488" s="117"/>
      <c r="I488" s="81"/>
      <c r="J488" s="118"/>
      <c r="K488" s="119"/>
    </row>
    <row r="489" spans="1:11" s="67" customFormat="1" ht="13.5" customHeight="1" x14ac:dyDescent="0.25">
      <c r="A489" s="76"/>
      <c r="B489" s="471"/>
      <c r="C489" s="79"/>
      <c r="D489" s="53"/>
      <c r="E489" s="79"/>
      <c r="F489" s="53"/>
      <c r="G489" s="116"/>
      <c r="H489" s="117"/>
      <c r="I489" s="81"/>
      <c r="J489" s="118"/>
      <c r="K489" s="119"/>
    </row>
    <row r="490" spans="1:11" s="67" customFormat="1" ht="13.5" customHeight="1" x14ac:dyDescent="0.25">
      <c r="A490" s="76"/>
      <c r="B490" s="471"/>
      <c r="C490" s="79"/>
      <c r="D490" s="53"/>
      <c r="E490" s="79"/>
      <c r="F490" s="53"/>
      <c r="G490" s="116"/>
      <c r="H490" s="117"/>
      <c r="I490" s="81"/>
      <c r="J490" s="118"/>
      <c r="K490" s="119"/>
    </row>
    <row r="491" spans="1:11" s="67" customFormat="1" ht="13.5" customHeight="1" x14ac:dyDescent="0.25">
      <c r="A491" s="76"/>
      <c r="B491" s="471"/>
      <c r="C491" s="79"/>
      <c r="D491" s="53"/>
      <c r="E491" s="79"/>
      <c r="F491" s="53"/>
      <c r="G491" s="116"/>
      <c r="H491" s="117"/>
      <c r="I491" s="81"/>
      <c r="J491" s="118"/>
      <c r="K491" s="119"/>
    </row>
    <row r="492" spans="1:11" s="67" customFormat="1" ht="13.5" customHeight="1" x14ac:dyDescent="0.25">
      <c r="A492" s="76"/>
      <c r="B492" s="471"/>
      <c r="C492" s="79"/>
      <c r="D492" s="53"/>
      <c r="E492" s="79"/>
      <c r="F492" s="53"/>
      <c r="G492" s="116"/>
      <c r="H492" s="117"/>
      <c r="I492" s="81"/>
      <c r="J492" s="118"/>
      <c r="K492" s="119"/>
    </row>
    <row r="493" spans="1:11" s="67" customFormat="1" ht="13.5" customHeight="1" x14ac:dyDescent="0.25">
      <c r="A493" s="76"/>
      <c r="B493" s="471"/>
      <c r="C493" s="79"/>
      <c r="D493" s="53"/>
      <c r="E493" s="79"/>
      <c r="F493" s="53"/>
      <c r="G493" s="116"/>
      <c r="H493" s="117"/>
      <c r="I493" s="81"/>
      <c r="J493" s="118"/>
      <c r="K493" s="119"/>
    </row>
    <row r="494" spans="1:11" s="67" customFormat="1" ht="13.5" customHeight="1" x14ac:dyDescent="0.25">
      <c r="A494" s="76"/>
      <c r="B494" s="471"/>
      <c r="C494" s="79"/>
      <c r="D494" s="53"/>
      <c r="E494" s="79"/>
      <c r="F494" s="53"/>
      <c r="G494" s="116"/>
      <c r="H494" s="117"/>
      <c r="I494" s="81"/>
      <c r="J494" s="118"/>
      <c r="K494" s="119"/>
    </row>
    <row r="495" spans="1:11" s="67" customFormat="1" ht="13.5" customHeight="1" x14ac:dyDescent="0.25">
      <c r="A495" s="76"/>
      <c r="B495" s="471"/>
      <c r="C495" s="79"/>
      <c r="D495" s="53"/>
      <c r="E495" s="79"/>
      <c r="F495" s="53"/>
      <c r="G495" s="116"/>
      <c r="H495" s="117"/>
      <c r="I495" s="81"/>
      <c r="J495" s="118"/>
      <c r="K495" s="119"/>
    </row>
    <row r="496" spans="1:11" s="67" customFormat="1" ht="13.5" customHeight="1" x14ac:dyDescent="0.25">
      <c r="A496" s="76"/>
      <c r="B496" s="471"/>
      <c r="C496" s="79"/>
      <c r="D496" s="53"/>
      <c r="E496" s="79"/>
      <c r="F496" s="53"/>
      <c r="G496" s="116"/>
      <c r="H496" s="117"/>
      <c r="I496" s="81"/>
      <c r="J496" s="118"/>
      <c r="K496" s="119"/>
    </row>
    <row r="497" spans="1:11" s="67" customFormat="1" ht="13.5" customHeight="1" x14ac:dyDescent="0.25">
      <c r="A497" s="76"/>
      <c r="B497" s="471"/>
      <c r="C497" s="79"/>
      <c r="D497" s="53"/>
      <c r="E497" s="79"/>
      <c r="F497" s="53"/>
      <c r="G497" s="116"/>
      <c r="H497" s="117"/>
      <c r="I497" s="81"/>
      <c r="J497" s="118"/>
      <c r="K497" s="119"/>
    </row>
    <row r="498" spans="1:11" s="67" customFormat="1" ht="13.5" customHeight="1" x14ac:dyDescent="0.25">
      <c r="A498" s="76"/>
      <c r="B498" s="471"/>
      <c r="C498" s="79"/>
      <c r="D498" s="53"/>
      <c r="E498" s="79"/>
      <c r="F498" s="53"/>
      <c r="G498" s="116"/>
      <c r="H498" s="117"/>
      <c r="I498" s="81"/>
      <c r="J498" s="118"/>
      <c r="K498" s="119"/>
    </row>
    <row r="499" spans="1:11" s="67" customFormat="1" ht="13.5" customHeight="1" x14ac:dyDescent="0.25">
      <c r="A499" s="76"/>
      <c r="B499" s="471"/>
      <c r="C499" s="79"/>
      <c r="D499" s="53"/>
      <c r="E499" s="79"/>
      <c r="F499" s="53"/>
      <c r="G499" s="116"/>
      <c r="H499" s="117"/>
      <c r="I499" s="81"/>
      <c r="J499" s="118"/>
      <c r="K499" s="119"/>
    </row>
    <row r="500" spans="1:11" s="67" customFormat="1" ht="13.5" customHeight="1" x14ac:dyDescent="0.25">
      <c r="A500" s="76"/>
      <c r="B500" s="471"/>
      <c r="C500" s="79"/>
      <c r="D500" s="53"/>
      <c r="E500" s="79"/>
      <c r="F500" s="53"/>
      <c r="G500" s="116"/>
      <c r="H500" s="117"/>
      <c r="I500" s="81"/>
      <c r="J500" s="118"/>
      <c r="K500" s="119"/>
    </row>
    <row r="501" spans="1:11" s="67" customFormat="1" ht="13.5" customHeight="1" x14ac:dyDescent="0.25">
      <c r="A501" s="76"/>
      <c r="B501" s="471"/>
      <c r="C501" s="79"/>
      <c r="D501" s="53"/>
      <c r="E501" s="79"/>
      <c r="F501" s="53"/>
      <c r="G501" s="116"/>
      <c r="H501" s="117"/>
      <c r="I501" s="81"/>
      <c r="J501" s="118"/>
      <c r="K501" s="119"/>
    </row>
    <row r="502" spans="1:11" s="67" customFormat="1" ht="13.5" customHeight="1" x14ac:dyDescent="0.25">
      <c r="A502" s="76"/>
      <c r="B502" s="471"/>
      <c r="C502" s="79"/>
      <c r="D502" s="53"/>
      <c r="E502" s="79"/>
      <c r="F502" s="53"/>
      <c r="G502" s="116"/>
      <c r="H502" s="117"/>
      <c r="I502" s="81"/>
      <c r="J502" s="118"/>
      <c r="K502" s="119"/>
    </row>
    <row r="503" spans="1:11" s="67" customFormat="1" ht="13.5" customHeight="1" x14ac:dyDescent="0.25">
      <c r="A503" s="76"/>
      <c r="B503" s="471"/>
      <c r="C503" s="79"/>
      <c r="D503" s="53"/>
      <c r="E503" s="79"/>
      <c r="F503" s="53"/>
      <c r="G503" s="116"/>
      <c r="H503" s="117"/>
      <c r="I503" s="81"/>
      <c r="J503" s="118"/>
      <c r="K503" s="119"/>
    </row>
    <row r="504" spans="1:11" s="67" customFormat="1" ht="13.5" customHeight="1" x14ac:dyDescent="0.25">
      <c r="A504" s="76"/>
      <c r="B504" s="471"/>
      <c r="C504" s="79"/>
      <c r="D504" s="53"/>
      <c r="E504" s="79"/>
      <c r="F504" s="53"/>
      <c r="G504" s="116"/>
      <c r="H504" s="117"/>
      <c r="I504" s="81"/>
      <c r="J504" s="118"/>
      <c r="K504" s="119"/>
    </row>
    <row r="505" spans="1:11" s="67" customFormat="1" ht="13.5" customHeight="1" x14ac:dyDescent="0.25">
      <c r="A505" s="76"/>
      <c r="B505" s="471"/>
      <c r="C505" s="79"/>
      <c r="D505" s="53"/>
      <c r="E505" s="79"/>
      <c r="F505" s="53"/>
      <c r="G505" s="116"/>
      <c r="H505" s="117"/>
      <c r="I505" s="81"/>
      <c r="J505" s="118"/>
      <c r="K505" s="119"/>
    </row>
    <row r="506" spans="1:11" s="67" customFormat="1" ht="13.5" customHeight="1" x14ac:dyDescent="0.25">
      <c r="A506" s="76"/>
      <c r="B506" s="471"/>
      <c r="C506" s="79"/>
      <c r="D506" s="53"/>
      <c r="E506" s="79"/>
      <c r="F506" s="53"/>
      <c r="G506" s="116"/>
      <c r="H506" s="117"/>
      <c r="I506" s="81"/>
      <c r="J506" s="118"/>
      <c r="K506" s="119"/>
    </row>
    <row r="507" spans="1:11" s="67" customFormat="1" ht="13.5" customHeight="1" x14ac:dyDescent="0.25">
      <c r="A507" s="76"/>
      <c r="B507" s="471"/>
      <c r="C507" s="79"/>
      <c r="D507" s="53"/>
      <c r="E507" s="79"/>
      <c r="F507" s="53"/>
      <c r="G507" s="116"/>
      <c r="H507" s="117"/>
      <c r="I507" s="81"/>
      <c r="J507" s="118"/>
      <c r="K507" s="119"/>
    </row>
    <row r="508" spans="1:11" s="67" customFormat="1" ht="13.5" customHeight="1" x14ac:dyDescent="0.25">
      <c r="A508" s="76"/>
      <c r="B508" s="471"/>
      <c r="C508" s="79"/>
      <c r="D508" s="53"/>
      <c r="E508" s="79"/>
      <c r="F508" s="53"/>
      <c r="G508" s="116"/>
      <c r="H508" s="117"/>
      <c r="I508" s="81"/>
      <c r="J508" s="118"/>
      <c r="K508" s="119"/>
    </row>
    <row r="509" spans="1:11" s="67" customFormat="1" ht="13.5" customHeight="1" x14ac:dyDescent="0.25">
      <c r="A509" s="76"/>
      <c r="B509" s="471"/>
      <c r="C509" s="79"/>
      <c r="D509" s="53"/>
      <c r="E509" s="79"/>
      <c r="F509" s="53"/>
      <c r="G509" s="116"/>
      <c r="H509" s="117"/>
      <c r="I509" s="81"/>
      <c r="J509" s="118"/>
      <c r="K509" s="119"/>
    </row>
    <row r="510" spans="1:11" s="67" customFormat="1" ht="13.5" customHeight="1" x14ac:dyDescent="0.25">
      <c r="A510" s="76"/>
      <c r="B510" s="471"/>
      <c r="C510" s="79"/>
      <c r="D510" s="53"/>
      <c r="E510" s="79"/>
      <c r="F510" s="53"/>
      <c r="G510" s="116"/>
      <c r="H510" s="117"/>
      <c r="I510" s="81"/>
      <c r="J510" s="118"/>
      <c r="K510" s="119"/>
    </row>
    <row r="511" spans="1:11" s="67" customFormat="1" ht="13.5" customHeight="1" x14ac:dyDescent="0.25">
      <c r="A511" s="76"/>
      <c r="B511" s="471"/>
      <c r="C511" s="79"/>
      <c r="D511" s="53"/>
      <c r="E511" s="79"/>
      <c r="F511" s="53"/>
      <c r="G511" s="116"/>
      <c r="H511" s="117"/>
      <c r="I511" s="81"/>
      <c r="J511" s="118"/>
      <c r="K511" s="119"/>
    </row>
    <row r="512" spans="1:11" s="67" customFormat="1" ht="13.5" customHeight="1" x14ac:dyDescent="0.25">
      <c r="A512" s="76"/>
      <c r="B512" s="471"/>
      <c r="C512" s="79"/>
      <c r="D512" s="53"/>
      <c r="E512" s="79"/>
      <c r="F512" s="53"/>
      <c r="G512" s="116"/>
      <c r="H512" s="117"/>
      <c r="I512" s="81"/>
      <c r="J512" s="118"/>
      <c r="K512" s="119"/>
    </row>
    <row r="513" spans="1:11" s="67" customFormat="1" ht="13.5" customHeight="1" x14ac:dyDescent="0.25">
      <c r="A513" s="76"/>
      <c r="B513" s="471"/>
      <c r="C513" s="79"/>
      <c r="D513" s="53"/>
      <c r="E513" s="79"/>
      <c r="F513" s="53"/>
      <c r="G513" s="116"/>
      <c r="H513" s="117"/>
      <c r="I513" s="81"/>
      <c r="J513" s="118"/>
      <c r="K513" s="119"/>
    </row>
    <row r="514" spans="1:11" s="67" customFormat="1" ht="13.5" customHeight="1" x14ac:dyDescent="0.25">
      <c r="A514" s="76"/>
      <c r="B514" s="471"/>
      <c r="C514" s="79"/>
      <c r="D514" s="53"/>
      <c r="E514" s="79"/>
      <c r="F514" s="53"/>
      <c r="G514" s="116"/>
      <c r="H514" s="117"/>
      <c r="I514" s="81"/>
      <c r="J514" s="118"/>
      <c r="K514" s="119"/>
    </row>
    <row r="515" spans="1:11" s="46" customFormat="1" ht="13.2" x14ac:dyDescent="0.25">
      <c r="A515" s="120"/>
      <c r="B515" s="472"/>
      <c r="C515" s="122"/>
      <c r="D515" s="123"/>
      <c r="E515" s="124"/>
      <c r="F515" s="125"/>
      <c r="G515" s="121"/>
      <c r="H515" s="126"/>
      <c r="I515" s="127"/>
      <c r="J515" s="128"/>
      <c r="K515" s="129"/>
    </row>
    <row r="516" spans="1:11" s="46" customFormat="1" ht="13.2" hidden="1" x14ac:dyDescent="0.25">
      <c r="A516" s="77"/>
      <c r="B516" s="5"/>
      <c r="C516" s="77"/>
      <c r="D516" s="93"/>
      <c r="E516" s="80"/>
      <c r="F516" s="131"/>
      <c r="G516" s="130"/>
      <c r="H516" s="61"/>
      <c r="J516" s="45"/>
    </row>
    <row r="517" spans="1:11" s="46" customFormat="1" ht="13.2" hidden="1" x14ac:dyDescent="0.25">
      <c r="A517" s="77"/>
      <c r="B517" s="5"/>
      <c r="C517" s="77"/>
      <c r="D517" s="93"/>
      <c r="E517" s="80"/>
      <c r="F517" s="131"/>
      <c r="G517" s="130"/>
      <c r="H517" s="61"/>
      <c r="J517" s="45"/>
    </row>
    <row r="518" spans="1:11" s="46" customFormat="1" ht="13.2" hidden="1" x14ac:dyDescent="0.25">
      <c r="A518" s="132"/>
      <c r="B518" s="473" t="s">
        <v>1116</v>
      </c>
      <c r="C518" s="133"/>
      <c r="D518" s="134"/>
      <c r="E518" s="135"/>
      <c r="F518" s="47"/>
      <c r="G518" s="136"/>
      <c r="H518" s="137"/>
      <c r="I518" s="138"/>
      <c r="J518" s="139"/>
      <c r="K518" s="48"/>
    </row>
    <row r="519" spans="1:11" s="46" customFormat="1" ht="13.2" hidden="1" x14ac:dyDescent="0.25">
      <c r="A519" s="140"/>
      <c r="B519" s="474" t="s">
        <v>1117</v>
      </c>
      <c r="C519" s="50" t="s">
        <v>1118</v>
      </c>
      <c r="D519" s="50" t="s">
        <v>1119</v>
      </c>
      <c r="E519" s="141" t="s">
        <v>1120</v>
      </c>
      <c r="F519" s="50"/>
      <c r="G519" s="65"/>
      <c r="H519" s="61"/>
      <c r="J519" s="45"/>
      <c r="K519" s="52"/>
    </row>
    <row r="520" spans="1:11" s="46" customFormat="1" ht="13.2" hidden="1" x14ac:dyDescent="0.25">
      <c r="A520" s="140"/>
      <c r="B520" s="474"/>
      <c r="C520" s="142" t="s">
        <v>1121</v>
      </c>
      <c r="D520" s="50" t="s">
        <v>1119</v>
      </c>
      <c r="E520" s="141" t="s">
        <v>1122</v>
      </c>
      <c r="F520" s="50"/>
      <c r="G520" s="65"/>
      <c r="H520" s="61"/>
      <c r="J520" s="45"/>
      <c r="K520" s="52"/>
    </row>
    <row r="521" spans="1:11" s="46" customFormat="1" ht="13.2" hidden="1" x14ac:dyDescent="0.25">
      <c r="A521" s="140"/>
      <c r="B521" s="474"/>
      <c r="C521" s="50" t="s">
        <v>1123</v>
      </c>
      <c r="D521" s="50" t="s">
        <v>1119</v>
      </c>
      <c r="E521" s="141" t="s">
        <v>1124</v>
      </c>
      <c r="F521" s="50"/>
      <c r="G521" s="65"/>
      <c r="H521" s="61"/>
      <c r="J521" s="45"/>
      <c r="K521" s="52"/>
    </row>
    <row r="522" spans="1:11" s="46" customFormat="1" ht="13.2" hidden="1" x14ac:dyDescent="0.25">
      <c r="A522" s="140"/>
      <c r="B522" s="474"/>
      <c r="C522" s="50" t="s">
        <v>1125</v>
      </c>
      <c r="D522" s="50" t="s">
        <v>1119</v>
      </c>
      <c r="E522" s="141" t="s">
        <v>1126</v>
      </c>
      <c r="F522" s="50"/>
      <c r="G522" s="65"/>
      <c r="H522" s="61"/>
      <c r="J522" s="45"/>
      <c r="K522" s="52"/>
    </row>
    <row r="523" spans="1:11" s="46" customFormat="1" ht="13.2" hidden="1" x14ac:dyDescent="0.25">
      <c r="A523" s="140"/>
      <c r="B523" s="474"/>
      <c r="C523" s="143" t="s">
        <v>1127</v>
      </c>
      <c r="D523" s="50" t="s">
        <v>1119</v>
      </c>
      <c r="E523" s="141" t="s">
        <v>772</v>
      </c>
      <c r="F523" s="50"/>
      <c r="G523" s="65"/>
      <c r="H523" s="61"/>
      <c r="J523" s="45"/>
      <c r="K523" s="52"/>
    </row>
    <row r="524" spans="1:11" s="46" customFormat="1" ht="13.2" hidden="1" x14ac:dyDescent="0.25">
      <c r="A524" s="140"/>
      <c r="B524" s="474"/>
      <c r="C524" s="50" t="s">
        <v>1128</v>
      </c>
      <c r="D524" s="50" t="s">
        <v>1119</v>
      </c>
      <c r="E524" s="141" t="s">
        <v>1129</v>
      </c>
      <c r="F524" s="50"/>
      <c r="G524" s="65"/>
      <c r="H524" s="61"/>
      <c r="J524" s="45"/>
      <c r="K524" s="52"/>
    </row>
    <row r="525" spans="1:11" s="46" customFormat="1" ht="13.2" hidden="1" x14ac:dyDescent="0.25">
      <c r="A525" s="140"/>
      <c r="B525" s="474"/>
      <c r="C525" s="50" t="s">
        <v>1130</v>
      </c>
      <c r="D525" s="50" t="s">
        <v>1119</v>
      </c>
      <c r="E525" s="141" t="s">
        <v>1131</v>
      </c>
      <c r="F525" s="50"/>
      <c r="G525" s="65"/>
      <c r="H525" s="61"/>
      <c r="J525" s="45"/>
      <c r="K525" s="52"/>
    </row>
    <row r="526" spans="1:11" s="46" customFormat="1" ht="13.2" hidden="1" x14ac:dyDescent="0.25">
      <c r="A526" s="140"/>
      <c r="B526" s="474"/>
      <c r="C526" s="50" t="s">
        <v>1132</v>
      </c>
      <c r="D526" s="50" t="s">
        <v>1119</v>
      </c>
      <c r="E526" s="141" t="s">
        <v>1133</v>
      </c>
      <c r="F526" s="50"/>
      <c r="G526" s="65"/>
      <c r="H526" s="61"/>
      <c r="J526" s="45"/>
      <c r="K526" s="52"/>
    </row>
    <row r="527" spans="1:11" s="46" customFormat="1" ht="13.2" hidden="1" x14ac:dyDescent="0.25">
      <c r="A527" s="140"/>
      <c r="B527" s="474"/>
      <c r="C527" s="50" t="s">
        <v>1134</v>
      </c>
      <c r="D527" s="50" t="s">
        <v>1119</v>
      </c>
      <c r="E527" s="141" t="s">
        <v>1135</v>
      </c>
      <c r="F527" s="50"/>
      <c r="G527" s="65"/>
      <c r="H527" s="61"/>
      <c r="J527" s="45"/>
      <c r="K527" s="52"/>
    </row>
    <row r="528" spans="1:11" s="46" customFormat="1" ht="13.8" hidden="1" x14ac:dyDescent="0.3">
      <c r="A528" s="122"/>
      <c r="B528" s="475"/>
      <c r="C528" s="144" t="s">
        <v>1136</v>
      </c>
      <c r="D528" s="145" t="s">
        <v>1119</v>
      </c>
      <c r="E528" s="146" t="s">
        <v>786</v>
      </c>
      <c r="F528" s="72"/>
      <c r="G528" s="147"/>
      <c r="H528" s="148"/>
      <c r="I528" s="149"/>
      <c r="J528" s="150"/>
      <c r="K528" s="129"/>
    </row>
    <row r="529" spans="1:11" s="46" customFormat="1" ht="20.25" hidden="1" customHeight="1" x14ac:dyDescent="0.25">
      <c r="A529" s="140"/>
      <c r="B529" s="476" t="s">
        <v>1137</v>
      </c>
      <c r="C529" s="77"/>
      <c r="D529" s="93"/>
      <c r="E529" s="151"/>
      <c r="F529" s="50"/>
      <c r="G529" s="152"/>
      <c r="H529" s="61"/>
      <c r="J529" s="45"/>
      <c r="K529" s="52"/>
    </row>
    <row r="530" spans="1:11" s="46" customFormat="1" ht="15" hidden="1" customHeight="1" x14ac:dyDescent="0.25">
      <c r="A530" s="140">
        <v>1</v>
      </c>
      <c r="B530" s="5" t="s">
        <v>1138</v>
      </c>
      <c r="C530" s="77"/>
      <c r="D530" s="53"/>
      <c r="E530" s="153"/>
      <c r="F530" s="50" t="s">
        <v>1118</v>
      </c>
      <c r="G530" s="52" t="s">
        <v>1139</v>
      </c>
      <c r="H530" s="77">
        <v>1</v>
      </c>
      <c r="I530" s="65" t="s">
        <v>1140</v>
      </c>
      <c r="J530" s="50"/>
      <c r="K530" s="52"/>
    </row>
    <row r="531" spans="1:11" s="46" customFormat="1" ht="13.2" hidden="1" x14ac:dyDescent="0.25">
      <c r="A531" s="140"/>
      <c r="B531" s="3" t="s">
        <v>1141</v>
      </c>
      <c r="C531" s="77"/>
      <c r="D531" s="53"/>
      <c r="E531" s="153"/>
      <c r="F531" s="50" t="s">
        <v>1121</v>
      </c>
      <c r="G531" s="52" t="s">
        <v>783</v>
      </c>
      <c r="H531" s="77"/>
      <c r="I531" s="65"/>
      <c r="J531" s="50"/>
      <c r="K531" s="52"/>
    </row>
    <row r="532" spans="1:11" s="46" customFormat="1" ht="13.2" hidden="1" x14ac:dyDescent="0.25">
      <c r="A532" s="140"/>
      <c r="B532" s="477" t="s">
        <v>1142</v>
      </c>
      <c r="C532" s="53"/>
      <c r="D532" s="53" t="s">
        <v>1123</v>
      </c>
      <c r="E532" s="153"/>
      <c r="F532" s="53"/>
      <c r="G532" s="119" t="s">
        <v>1143</v>
      </c>
      <c r="H532" s="77"/>
      <c r="I532" s="65"/>
      <c r="J532" s="50"/>
      <c r="K532" s="52"/>
    </row>
    <row r="533" spans="1:11" s="46" customFormat="1" ht="13.2" hidden="1" x14ac:dyDescent="0.25">
      <c r="A533" s="140"/>
      <c r="B533" s="478" t="s">
        <v>1144</v>
      </c>
      <c r="C533" s="53"/>
      <c r="D533" s="53" t="s">
        <v>1127</v>
      </c>
      <c r="E533" s="153"/>
      <c r="F533" s="154"/>
      <c r="G533" s="155" t="s">
        <v>1145</v>
      </c>
      <c r="H533" s="77"/>
      <c r="I533" s="65"/>
      <c r="J533" s="61"/>
      <c r="K533" s="52"/>
    </row>
    <row r="534" spans="1:11" s="46" customFormat="1" ht="13.2" hidden="1" x14ac:dyDescent="0.25">
      <c r="A534" s="140"/>
      <c r="B534" s="479" t="s">
        <v>1146</v>
      </c>
      <c r="C534" s="50"/>
      <c r="D534" s="53"/>
      <c r="E534" s="68"/>
      <c r="F534" s="50" t="s">
        <v>1128</v>
      </c>
      <c r="G534" s="57" t="s">
        <v>1147</v>
      </c>
      <c r="H534" s="77"/>
      <c r="I534" s="130"/>
      <c r="J534" s="45"/>
      <c r="K534" s="52"/>
    </row>
    <row r="535" spans="1:11" s="46" customFormat="1" ht="13.2" hidden="1" x14ac:dyDescent="0.25">
      <c r="A535" s="140"/>
      <c r="B535" s="480" t="s">
        <v>1148</v>
      </c>
      <c r="C535" s="50"/>
      <c r="D535" s="50"/>
      <c r="E535" s="68"/>
      <c r="F535" s="50" t="s">
        <v>1130</v>
      </c>
      <c r="G535" s="57" t="s">
        <v>779</v>
      </c>
      <c r="H535" s="77"/>
      <c r="I535" s="130"/>
      <c r="J535" s="45"/>
      <c r="K535" s="52"/>
    </row>
    <row r="536" spans="1:11" s="46" customFormat="1" ht="13.2" hidden="1" x14ac:dyDescent="0.25">
      <c r="A536" s="140"/>
      <c r="B536" s="481" t="s">
        <v>1144</v>
      </c>
      <c r="C536" s="50"/>
      <c r="D536" s="50"/>
      <c r="E536" s="68"/>
      <c r="F536" s="50" t="s">
        <v>1132</v>
      </c>
      <c r="G536" s="57" t="s">
        <v>784</v>
      </c>
      <c r="H536" s="50"/>
      <c r="I536" s="130"/>
      <c r="J536" s="45"/>
      <c r="K536" s="52"/>
    </row>
    <row r="537" spans="1:11" s="46" customFormat="1" ht="13.2" hidden="1" x14ac:dyDescent="0.25">
      <c r="A537" s="140"/>
      <c r="B537" s="482" t="s">
        <v>1149</v>
      </c>
      <c r="C537" s="156"/>
      <c r="D537" s="53"/>
      <c r="E537" s="153"/>
      <c r="F537" s="157" t="s">
        <v>1134</v>
      </c>
      <c r="G537" s="99" t="s">
        <v>1150</v>
      </c>
      <c r="H537" s="50"/>
      <c r="I537" s="130"/>
      <c r="J537" s="45"/>
      <c r="K537" s="52"/>
    </row>
    <row r="538" spans="1:11" s="46" customFormat="1" ht="13.2" hidden="1" x14ac:dyDescent="0.25">
      <c r="A538" s="122"/>
      <c r="B538" s="483"/>
      <c r="C538" s="159"/>
      <c r="D538" s="159"/>
      <c r="E538" s="160"/>
      <c r="F538" s="159"/>
      <c r="G538" s="161"/>
      <c r="H538" s="72"/>
      <c r="I538" s="147"/>
      <c r="J538" s="150"/>
      <c r="K538" s="129"/>
    </row>
    <row r="539" spans="1:11" s="46" customFormat="1" ht="15" hidden="1" customHeight="1" x14ac:dyDescent="0.25">
      <c r="A539" s="140">
        <v>2</v>
      </c>
      <c r="B539" s="474" t="s">
        <v>1151</v>
      </c>
      <c r="C539" s="50"/>
      <c r="D539" s="53"/>
      <c r="E539" s="153"/>
      <c r="F539" s="50" t="s">
        <v>1118</v>
      </c>
      <c r="G539" s="57" t="s">
        <v>1139</v>
      </c>
      <c r="H539" s="50">
        <v>12</v>
      </c>
      <c r="I539" s="162" t="s">
        <v>1152</v>
      </c>
      <c r="J539" s="163"/>
      <c r="K539" s="52"/>
    </row>
    <row r="540" spans="1:11" s="46" customFormat="1" ht="13.2" hidden="1" x14ac:dyDescent="0.25">
      <c r="A540" s="140"/>
      <c r="B540" s="480" t="s">
        <v>1153</v>
      </c>
      <c r="C540" s="50"/>
      <c r="D540" s="53"/>
      <c r="E540" s="68"/>
      <c r="F540" s="50" t="s">
        <v>1121</v>
      </c>
      <c r="G540" s="57" t="s">
        <v>783</v>
      </c>
      <c r="H540" s="50"/>
      <c r="I540" s="162"/>
      <c r="J540" s="163"/>
      <c r="K540" s="52"/>
    </row>
    <row r="541" spans="1:11" s="46" customFormat="1" ht="13.2" hidden="1" x14ac:dyDescent="0.25">
      <c r="A541" s="140"/>
      <c r="B541" s="480" t="s">
        <v>1154</v>
      </c>
      <c r="C541" s="50"/>
      <c r="D541" s="50"/>
      <c r="E541" s="68"/>
      <c r="F541" s="50" t="s">
        <v>1123</v>
      </c>
      <c r="G541" s="57" t="s">
        <v>1143</v>
      </c>
      <c r="H541" s="50"/>
      <c r="I541" s="162"/>
      <c r="J541" s="163"/>
      <c r="K541" s="52"/>
    </row>
    <row r="542" spans="1:11" s="46" customFormat="1" ht="13.2" hidden="1" x14ac:dyDescent="0.25">
      <c r="A542" s="140"/>
      <c r="B542" s="480" t="s">
        <v>1151</v>
      </c>
      <c r="C542" s="50"/>
      <c r="D542" s="50"/>
      <c r="E542" s="68"/>
      <c r="F542" s="50" t="s">
        <v>1127</v>
      </c>
      <c r="G542" s="99" t="s">
        <v>1155</v>
      </c>
      <c r="H542" s="50"/>
      <c r="I542" s="162"/>
      <c r="J542" s="163"/>
      <c r="K542" s="52"/>
    </row>
    <row r="543" spans="1:11" s="46" customFormat="1" ht="13.2" hidden="1" x14ac:dyDescent="0.25">
      <c r="A543" s="140"/>
      <c r="B543" s="480" t="s">
        <v>1156</v>
      </c>
      <c r="C543" s="50"/>
      <c r="D543" s="50"/>
      <c r="E543" s="68"/>
      <c r="F543" s="50" t="s">
        <v>1127</v>
      </c>
      <c r="G543" s="99" t="s">
        <v>1157</v>
      </c>
      <c r="H543" s="50"/>
      <c r="I543" s="162"/>
      <c r="J543" s="163"/>
      <c r="K543" s="52"/>
    </row>
    <row r="544" spans="1:11" s="46" customFormat="1" ht="13.2" hidden="1" x14ac:dyDescent="0.25">
      <c r="A544" s="140"/>
      <c r="B544" s="480" t="s">
        <v>1158</v>
      </c>
      <c r="C544" s="50"/>
      <c r="D544" s="50"/>
      <c r="E544" s="68"/>
      <c r="F544" s="50" t="s">
        <v>1128</v>
      </c>
      <c r="G544" s="57" t="s">
        <v>1147</v>
      </c>
      <c r="H544" s="50"/>
      <c r="I544" s="162"/>
      <c r="J544" s="163"/>
      <c r="K544" s="52"/>
    </row>
    <row r="545" spans="1:11" s="46" customFormat="1" ht="13.2" hidden="1" x14ac:dyDescent="0.25">
      <c r="A545" s="140"/>
      <c r="B545" s="480" t="s">
        <v>1159</v>
      </c>
      <c r="C545" s="61"/>
      <c r="D545" s="50"/>
      <c r="E545" s="68"/>
      <c r="F545" s="50" t="s">
        <v>1130</v>
      </c>
      <c r="G545" s="57" t="s">
        <v>779</v>
      </c>
      <c r="H545" s="130"/>
      <c r="I545" s="130"/>
      <c r="J545" s="45"/>
      <c r="K545" s="52"/>
    </row>
    <row r="546" spans="1:11" s="46" customFormat="1" ht="13.2" hidden="1" x14ac:dyDescent="0.25">
      <c r="A546" s="140"/>
      <c r="B546" s="484" t="s">
        <v>1151</v>
      </c>
      <c r="C546" s="53"/>
      <c r="D546" s="53" t="s">
        <v>1132</v>
      </c>
      <c r="E546" s="153"/>
      <c r="F546" s="53"/>
      <c r="G546" s="119" t="s">
        <v>784</v>
      </c>
      <c r="H546" s="50"/>
      <c r="I546" s="162"/>
      <c r="J546" s="164"/>
      <c r="K546" s="52"/>
    </row>
    <row r="547" spans="1:11" s="46" customFormat="1" ht="13.2" hidden="1" x14ac:dyDescent="0.25">
      <c r="A547" s="122"/>
      <c r="B547" s="483"/>
      <c r="C547" s="159"/>
      <c r="D547" s="159"/>
      <c r="E547" s="160"/>
      <c r="F547" s="159"/>
      <c r="G547" s="161"/>
      <c r="H547" s="72"/>
      <c r="I547" s="165"/>
      <c r="J547" s="166"/>
      <c r="K547" s="129"/>
    </row>
    <row r="548" spans="1:11" s="46" customFormat="1" ht="15" hidden="1" customHeight="1" x14ac:dyDescent="0.25">
      <c r="A548" s="140">
        <v>3</v>
      </c>
      <c r="B548" s="485" t="s">
        <v>1160</v>
      </c>
      <c r="C548" s="63"/>
      <c r="D548" s="53" t="s">
        <v>1118</v>
      </c>
      <c r="E548" s="153"/>
      <c r="F548" s="53"/>
      <c r="G548" s="119" t="s">
        <v>1139</v>
      </c>
      <c r="H548" s="77">
        <v>8</v>
      </c>
      <c r="I548" s="162" t="s">
        <v>1108</v>
      </c>
      <c r="J548" s="163"/>
      <c r="K548" s="167"/>
    </row>
    <row r="549" spans="1:11" s="46" customFormat="1" ht="13.2" hidden="1" x14ac:dyDescent="0.25">
      <c r="A549" s="140"/>
      <c r="B549" s="486" t="s">
        <v>1160</v>
      </c>
      <c r="C549" s="63"/>
      <c r="D549" s="50"/>
      <c r="E549" s="68"/>
      <c r="F549" s="50" t="s">
        <v>1121</v>
      </c>
      <c r="G549" s="57" t="s">
        <v>783</v>
      </c>
      <c r="H549" s="77"/>
      <c r="I549" s="162"/>
      <c r="J549" s="164"/>
      <c r="K549" s="167"/>
    </row>
    <row r="550" spans="1:11" s="46" customFormat="1" ht="13.2" hidden="1" x14ac:dyDescent="0.25">
      <c r="A550" s="140"/>
      <c r="B550" s="486" t="s">
        <v>1161</v>
      </c>
      <c r="C550" s="63"/>
      <c r="D550" s="50"/>
      <c r="E550" s="68"/>
      <c r="F550" s="157" t="s">
        <v>1123</v>
      </c>
      <c r="G550" s="57" t="s">
        <v>1143</v>
      </c>
      <c r="H550" s="77"/>
      <c r="I550" s="162"/>
      <c r="J550" s="164"/>
      <c r="K550" s="167"/>
    </row>
    <row r="551" spans="1:11" s="46" customFormat="1" ht="13.2" hidden="1" x14ac:dyDescent="0.25">
      <c r="A551" s="140"/>
      <c r="B551" s="479" t="s">
        <v>1162</v>
      </c>
      <c r="C551" s="63"/>
      <c r="D551" s="53"/>
      <c r="E551" s="153"/>
      <c r="F551" s="50" t="s">
        <v>1127</v>
      </c>
      <c r="G551" s="57" t="s">
        <v>772</v>
      </c>
      <c r="H551" s="77"/>
      <c r="I551" s="162"/>
      <c r="J551" s="164"/>
      <c r="K551" s="167"/>
    </row>
    <row r="552" spans="1:11" s="46" customFormat="1" ht="13.2" hidden="1" x14ac:dyDescent="0.25">
      <c r="A552" s="140"/>
      <c r="B552" s="480" t="s">
        <v>1163</v>
      </c>
      <c r="C552" s="50"/>
      <c r="D552" s="50"/>
      <c r="E552" s="68"/>
      <c r="F552" s="50" t="s">
        <v>1128</v>
      </c>
      <c r="G552" s="57" t="s">
        <v>1147</v>
      </c>
      <c r="H552" s="77"/>
      <c r="I552" s="162"/>
      <c r="J552" s="164"/>
      <c r="K552" s="167"/>
    </row>
    <row r="553" spans="1:11" s="46" customFormat="1" ht="13.2" hidden="1" x14ac:dyDescent="0.25">
      <c r="A553" s="140"/>
      <c r="B553" s="486" t="s">
        <v>1164</v>
      </c>
      <c r="C553" s="63"/>
      <c r="D553" s="53"/>
      <c r="E553" s="153"/>
      <c r="F553" s="157" t="s">
        <v>1130</v>
      </c>
      <c r="G553" s="99" t="s">
        <v>779</v>
      </c>
      <c r="H553" s="77"/>
      <c r="I553" s="162"/>
      <c r="J553" s="164"/>
      <c r="K553" s="167"/>
    </row>
    <row r="554" spans="1:11" s="46" customFormat="1" ht="13.2" hidden="1" x14ac:dyDescent="0.25">
      <c r="A554" s="140"/>
      <c r="B554" s="487" t="s">
        <v>1160</v>
      </c>
      <c r="C554" s="59"/>
      <c r="D554" s="53" t="s">
        <v>1132</v>
      </c>
      <c r="E554" s="118"/>
      <c r="F554" s="154"/>
      <c r="G554" s="155" t="s">
        <v>784</v>
      </c>
      <c r="H554" s="77"/>
      <c r="I554" s="162"/>
      <c r="J554" s="164"/>
      <c r="K554" s="167"/>
    </row>
    <row r="555" spans="1:11" s="46" customFormat="1" ht="13.2" hidden="1" x14ac:dyDescent="0.25">
      <c r="A555" s="140"/>
      <c r="B555" s="480" t="s">
        <v>1165</v>
      </c>
      <c r="C555" s="63"/>
      <c r="D555" s="53"/>
      <c r="E555" s="153"/>
      <c r="F555" s="50" t="s">
        <v>1134</v>
      </c>
      <c r="G555" s="57" t="s">
        <v>1166</v>
      </c>
      <c r="H555" s="50"/>
      <c r="I555" s="130"/>
      <c r="J555" s="45"/>
      <c r="K555" s="52"/>
    </row>
    <row r="556" spans="1:11" s="46" customFormat="1" ht="13.2" hidden="1" x14ac:dyDescent="0.25">
      <c r="A556" s="122"/>
      <c r="B556" s="488"/>
      <c r="C556" s="168"/>
      <c r="D556" s="159"/>
      <c r="E556" s="160"/>
      <c r="F556" s="72"/>
      <c r="G556" s="73"/>
      <c r="H556" s="72"/>
      <c r="I556" s="147"/>
      <c r="J556" s="150"/>
      <c r="K556" s="129"/>
    </row>
    <row r="557" spans="1:11" s="46" customFormat="1" ht="15" hidden="1" customHeight="1" x14ac:dyDescent="0.25">
      <c r="A557" s="140">
        <v>4</v>
      </c>
      <c r="B557" s="474" t="s">
        <v>1167</v>
      </c>
      <c r="C557" s="77"/>
      <c r="D557" s="53" t="s">
        <v>1118</v>
      </c>
      <c r="E557" s="153"/>
      <c r="F557" s="50"/>
      <c r="G557" s="119" t="s">
        <v>1139</v>
      </c>
      <c r="H557" s="77">
        <v>6</v>
      </c>
      <c r="I557" s="65" t="s">
        <v>1047</v>
      </c>
      <c r="J557" s="50"/>
      <c r="K557" s="52"/>
    </row>
    <row r="558" spans="1:11" s="46" customFormat="1" ht="13.2" hidden="1" x14ac:dyDescent="0.25">
      <c r="A558" s="140"/>
      <c r="B558" s="480" t="s">
        <v>1167</v>
      </c>
      <c r="C558" s="50"/>
      <c r="D558" s="50"/>
      <c r="E558" s="68"/>
      <c r="F558" s="50" t="s">
        <v>1121</v>
      </c>
      <c r="G558" s="57" t="s">
        <v>783</v>
      </c>
      <c r="H558" s="50"/>
      <c r="I558" s="130"/>
      <c r="J558" s="45"/>
      <c r="K558" s="52"/>
    </row>
    <row r="559" spans="1:11" s="46" customFormat="1" ht="13.2" hidden="1" x14ac:dyDescent="0.25">
      <c r="A559" s="140"/>
      <c r="B559" s="479" t="s">
        <v>1168</v>
      </c>
      <c r="C559" s="63"/>
      <c r="D559" s="50"/>
      <c r="E559" s="68"/>
      <c r="F559" s="50" t="s">
        <v>1123</v>
      </c>
      <c r="G559" s="57" t="s">
        <v>1143</v>
      </c>
      <c r="H559" s="50"/>
      <c r="I559" s="130"/>
      <c r="J559" s="45"/>
      <c r="K559" s="52"/>
    </row>
    <row r="560" spans="1:11" s="46" customFormat="1" ht="13.2" hidden="1" x14ac:dyDescent="0.25">
      <c r="A560" s="140"/>
      <c r="B560" s="479" t="s">
        <v>1169</v>
      </c>
      <c r="C560" s="63"/>
      <c r="D560" s="50"/>
      <c r="E560" s="68"/>
      <c r="F560" s="50" t="s">
        <v>1123</v>
      </c>
      <c r="G560" s="57" t="s">
        <v>1143</v>
      </c>
      <c r="H560" s="50"/>
      <c r="I560" s="130"/>
      <c r="J560" s="45"/>
      <c r="K560" s="52"/>
    </row>
    <row r="561" spans="1:11" s="46" customFormat="1" ht="13.2" hidden="1" x14ac:dyDescent="0.25">
      <c r="A561" s="140"/>
      <c r="B561" s="484" t="s">
        <v>1167</v>
      </c>
      <c r="C561" s="53"/>
      <c r="D561" s="53" t="s">
        <v>1127</v>
      </c>
      <c r="E561" s="153" t="s">
        <v>1170</v>
      </c>
      <c r="F561" s="53"/>
      <c r="G561" s="155" t="s">
        <v>772</v>
      </c>
      <c r="H561" s="50"/>
      <c r="I561" s="130"/>
      <c r="J561" s="45"/>
      <c r="K561" s="52"/>
    </row>
    <row r="562" spans="1:11" s="46" customFormat="1" ht="13.2" hidden="1" x14ac:dyDescent="0.25">
      <c r="A562" s="140"/>
      <c r="B562" s="479" t="s">
        <v>1171</v>
      </c>
      <c r="D562" s="53"/>
      <c r="E562" s="153"/>
      <c r="F562" s="50" t="s">
        <v>1128</v>
      </c>
      <c r="G562" s="57" t="s">
        <v>1172</v>
      </c>
      <c r="H562" s="77"/>
      <c r="I562" s="65"/>
      <c r="J562" s="50"/>
      <c r="K562" s="52"/>
    </row>
    <row r="563" spans="1:11" s="46" customFormat="1" ht="13.2" hidden="1" x14ac:dyDescent="0.25">
      <c r="A563" s="140"/>
      <c r="B563" s="480" t="s">
        <v>1173</v>
      </c>
      <c r="C563" s="53"/>
      <c r="D563" s="53"/>
      <c r="E563" s="153"/>
      <c r="F563" s="50" t="s">
        <v>1130</v>
      </c>
      <c r="G563" s="57" t="s">
        <v>779</v>
      </c>
      <c r="H563" s="50"/>
      <c r="I563" s="130"/>
      <c r="J563" s="45"/>
      <c r="K563" s="52"/>
    </row>
    <row r="564" spans="1:11" s="46" customFormat="1" ht="13.2" hidden="1" x14ac:dyDescent="0.25">
      <c r="A564" s="140"/>
      <c r="B564" s="480" t="s">
        <v>1174</v>
      </c>
      <c r="C564" s="53"/>
      <c r="D564" s="53"/>
      <c r="E564" s="153"/>
      <c r="F564" s="50" t="s">
        <v>1130</v>
      </c>
      <c r="G564" s="57" t="s">
        <v>779</v>
      </c>
      <c r="H564" s="50"/>
      <c r="I564" s="130"/>
      <c r="J564" s="45"/>
      <c r="K564" s="52"/>
    </row>
    <row r="565" spans="1:11" s="46" customFormat="1" ht="13.2" hidden="1" x14ac:dyDescent="0.25">
      <c r="A565" s="140"/>
      <c r="B565" s="480" t="s">
        <v>1175</v>
      </c>
      <c r="C565" s="53"/>
      <c r="D565" s="53"/>
      <c r="E565" s="153"/>
      <c r="F565" s="50" t="s">
        <v>1130</v>
      </c>
      <c r="G565" s="57" t="s">
        <v>779</v>
      </c>
      <c r="H565" s="50"/>
      <c r="I565" s="130"/>
      <c r="J565" s="45"/>
      <c r="K565" s="52"/>
    </row>
    <row r="566" spans="1:11" s="46" customFormat="1" ht="13.2" hidden="1" x14ac:dyDescent="0.25">
      <c r="A566" s="140"/>
      <c r="B566" s="484" t="s">
        <v>1167</v>
      </c>
      <c r="C566" s="53"/>
      <c r="D566" s="53" t="s">
        <v>1132</v>
      </c>
      <c r="E566" s="153" t="s">
        <v>1170</v>
      </c>
      <c r="F566" s="53"/>
      <c r="G566" s="119" t="s">
        <v>784</v>
      </c>
      <c r="H566" s="50"/>
      <c r="I566" s="130"/>
      <c r="J566" s="45"/>
      <c r="K566" s="52"/>
    </row>
    <row r="567" spans="1:11" s="46" customFormat="1" ht="13.2" hidden="1" x14ac:dyDescent="0.25">
      <c r="A567" s="140"/>
      <c r="B567" s="484" t="s">
        <v>1167</v>
      </c>
      <c r="C567" s="53"/>
      <c r="D567" s="53" t="s">
        <v>1134</v>
      </c>
      <c r="E567" s="153" t="s">
        <v>1170</v>
      </c>
      <c r="F567" s="53"/>
      <c r="G567" s="119" t="s">
        <v>806</v>
      </c>
      <c r="H567" s="50"/>
      <c r="I567" s="130"/>
      <c r="J567" s="45"/>
      <c r="K567" s="52"/>
    </row>
    <row r="568" spans="1:11" s="46" customFormat="1" ht="13.2" hidden="1" x14ac:dyDescent="0.25">
      <c r="A568" s="140"/>
      <c r="B568" s="480" t="s">
        <v>1167</v>
      </c>
      <c r="C568" s="50"/>
      <c r="D568" s="50"/>
      <c r="E568" s="68"/>
      <c r="F568" s="50" t="s">
        <v>1134</v>
      </c>
      <c r="G568" s="57" t="s">
        <v>1176</v>
      </c>
      <c r="H568" s="50"/>
      <c r="I568" s="130"/>
      <c r="J568" s="45"/>
      <c r="K568" s="52"/>
    </row>
    <row r="569" spans="1:11" s="46" customFormat="1" ht="13.2" hidden="1" x14ac:dyDescent="0.25">
      <c r="A569" s="122"/>
      <c r="B569" s="483"/>
      <c r="C569" s="159"/>
      <c r="D569" s="159"/>
      <c r="E569" s="160"/>
      <c r="F569" s="159"/>
      <c r="G569" s="161"/>
      <c r="H569" s="72"/>
      <c r="I569" s="147"/>
      <c r="J569" s="150"/>
      <c r="K569" s="129"/>
    </row>
    <row r="570" spans="1:11" s="46" customFormat="1" ht="15" hidden="1" customHeight="1" x14ac:dyDescent="0.25">
      <c r="A570" s="132">
        <v>5</v>
      </c>
      <c r="B570" s="489" t="s">
        <v>1177</v>
      </c>
      <c r="C570" s="47"/>
      <c r="D570" s="47"/>
      <c r="E570" s="169"/>
      <c r="F570" s="47" t="s">
        <v>1118</v>
      </c>
      <c r="G570" s="170" t="s">
        <v>1139</v>
      </c>
      <c r="H570" s="47">
        <v>3</v>
      </c>
      <c r="I570" s="136" t="s">
        <v>1178</v>
      </c>
      <c r="J570" s="133"/>
      <c r="K570" s="48"/>
    </row>
    <row r="571" spans="1:11" s="46" customFormat="1" ht="13.2" hidden="1" x14ac:dyDescent="0.25">
      <c r="A571" s="140"/>
      <c r="B571" s="480" t="s">
        <v>1179</v>
      </c>
      <c r="C571" s="50"/>
      <c r="D571" s="50"/>
      <c r="E571" s="68"/>
      <c r="F571" s="50" t="s">
        <v>1121</v>
      </c>
      <c r="G571" s="57" t="s">
        <v>783</v>
      </c>
      <c r="H571" s="50"/>
      <c r="I571" s="130"/>
      <c r="J571" s="77"/>
      <c r="K571" s="52"/>
    </row>
    <row r="572" spans="1:11" s="46" customFormat="1" ht="13.2" hidden="1" x14ac:dyDescent="0.25">
      <c r="A572" s="140"/>
      <c r="B572" s="480" t="s">
        <v>1180</v>
      </c>
      <c r="C572" s="50"/>
      <c r="D572" s="50"/>
      <c r="E572" s="68"/>
      <c r="F572" s="50" t="s">
        <v>1123</v>
      </c>
      <c r="G572" s="57" t="s">
        <v>1143</v>
      </c>
      <c r="H572" s="50"/>
      <c r="I572" s="130"/>
      <c r="J572" s="77"/>
      <c r="K572" s="52"/>
    </row>
    <row r="573" spans="1:11" s="46" customFormat="1" ht="13.2" hidden="1" x14ac:dyDescent="0.25">
      <c r="A573" s="140"/>
      <c r="B573" s="480" t="s">
        <v>1181</v>
      </c>
      <c r="C573" s="50"/>
      <c r="D573" s="50"/>
      <c r="E573" s="68"/>
      <c r="F573" s="50" t="s">
        <v>1123</v>
      </c>
      <c r="G573" s="57" t="s">
        <v>1182</v>
      </c>
      <c r="H573" s="50"/>
      <c r="I573" s="130"/>
      <c r="J573" s="77"/>
      <c r="K573" s="52"/>
    </row>
    <row r="574" spans="1:11" s="46" customFormat="1" ht="13.2" hidden="1" x14ac:dyDescent="0.25">
      <c r="A574" s="140"/>
      <c r="B574" s="480" t="s">
        <v>1177</v>
      </c>
      <c r="C574" s="50"/>
      <c r="D574" s="50"/>
      <c r="E574" s="68"/>
      <c r="F574" s="50" t="s">
        <v>1127</v>
      </c>
      <c r="G574" s="99" t="s">
        <v>772</v>
      </c>
      <c r="H574" s="50"/>
      <c r="I574" s="130"/>
      <c r="J574" s="77"/>
      <c r="K574" s="52"/>
    </row>
    <row r="575" spans="1:11" s="46" customFormat="1" ht="13.2" hidden="1" x14ac:dyDescent="0.25">
      <c r="A575" s="140"/>
      <c r="B575" s="484" t="s">
        <v>1183</v>
      </c>
      <c r="C575" s="53"/>
      <c r="D575" s="53" t="s">
        <v>1130</v>
      </c>
      <c r="E575" s="118"/>
      <c r="F575" s="53"/>
      <c r="G575" s="119" t="s">
        <v>779</v>
      </c>
      <c r="H575" s="50"/>
      <c r="I575" s="130"/>
      <c r="J575" s="45"/>
      <c r="K575" s="52"/>
    </row>
    <row r="576" spans="1:11" s="46" customFormat="1" ht="13.2" hidden="1" x14ac:dyDescent="0.25">
      <c r="A576" s="140"/>
      <c r="B576" s="484" t="s">
        <v>1177</v>
      </c>
      <c r="C576" s="77"/>
      <c r="D576" s="53" t="s">
        <v>1132</v>
      </c>
      <c r="E576" s="153"/>
      <c r="F576" s="50"/>
      <c r="G576" s="119" t="s">
        <v>784</v>
      </c>
      <c r="H576" s="50"/>
      <c r="I576" s="130"/>
      <c r="J576" s="45"/>
      <c r="K576" s="52"/>
    </row>
    <row r="577" spans="1:11" s="46" customFormat="1" ht="13.2" hidden="1" x14ac:dyDescent="0.25">
      <c r="A577" s="122"/>
      <c r="B577" s="483"/>
      <c r="C577" s="144"/>
      <c r="D577" s="159"/>
      <c r="E577" s="160"/>
      <c r="F577" s="72"/>
      <c r="G577" s="161"/>
      <c r="H577" s="72"/>
      <c r="I577" s="147"/>
      <c r="J577" s="150"/>
      <c r="K577" s="129"/>
    </row>
    <row r="578" spans="1:11" s="46" customFormat="1" ht="15" hidden="1" customHeight="1" x14ac:dyDescent="0.25">
      <c r="A578" s="140">
        <v>6</v>
      </c>
      <c r="B578" s="474" t="s">
        <v>1184</v>
      </c>
      <c r="D578" s="53" t="s">
        <v>1118</v>
      </c>
      <c r="E578" s="153"/>
      <c r="F578" s="50"/>
      <c r="G578" s="119" t="s">
        <v>1139</v>
      </c>
      <c r="H578" s="50">
        <v>4</v>
      </c>
      <c r="I578" s="65" t="s">
        <v>962</v>
      </c>
      <c r="J578" s="50"/>
      <c r="K578" s="52"/>
    </row>
    <row r="579" spans="1:11" s="46" customFormat="1" ht="13.2" hidden="1" x14ac:dyDescent="0.25">
      <c r="A579" s="140"/>
      <c r="B579" s="484" t="s">
        <v>1184</v>
      </c>
      <c r="D579" s="53" t="s">
        <v>1121</v>
      </c>
      <c r="E579" s="153" t="s">
        <v>1185</v>
      </c>
      <c r="F579" s="50"/>
      <c r="G579" s="119" t="s">
        <v>783</v>
      </c>
      <c r="H579" s="50"/>
      <c r="I579" s="65"/>
      <c r="J579" s="50"/>
      <c r="K579" s="52"/>
    </row>
    <row r="580" spans="1:11" s="46" customFormat="1" ht="13.2" hidden="1" x14ac:dyDescent="0.25">
      <c r="A580" s="140"/>
      <c r="B580" s="479" t="s">
        <v>1186</v>
      </c>
      <c r="D580" s="53"/>
      <c r="E580" s="153"/>
      <c r="F580" s="50" t="s">
        <v>1123</v>
      </c>
      <c r="G580" s="57" t="s">
        <v>1143</v>
      </c>
      <c r="H580" s="50"/>
      <c r="I580" s="65"/>
      <c r="J580" s="50"/>
      <c r="K580" s="52"/>
    </row>
    <row r="581" spans="1:11" s="46" customFormat="1" ht="13.2" hidden="1" x14ac:dyDescent="0.25">
      <c r="A581" s="140"/>
      <c r="B581" s="479" t="s">
        <v>1187</v>
      </c>
      <c r="D581" s="53"/>
      <c r="E581" s="153"/>
      <c r="F581" s="50" t="s">
        <v>1125</v>
      </c>
      <c r="G581" s="57" t="s">
        <v>779</v>
      </c>
      <c r="H581" s="50"/>
      <c r="I581" s="65"/>
      <c r="J581" s="50"/>
      <c r="K581" s="52"/>
    </row>
    <row r="582" spans="1:11" s="46" customFormat="1" ht="13.2" hidden="1" x14ac:dyDescent="0.25">
      <c r="A582" s="140"/>
      <c r="B582" s="480" t="s">
        <v>1188</v>
      </c>
      <c r="C582" s="63"/>
      <c r="D582" s="50"/>
      <c r="E582" s="68"/>
      <c r="F582" s="50" t="s">
        <v>1127</v>
      </c>
      <c r="G582" s="99" t="s">
        <v>772</v>
      </c>
      <c r="H582" s="50"/>
      <c r="I582" s="65"/>
      <c r="J582" s="50"/>
      <c r="K582" s="52"/>
    </row>
    <row r="583" spans="1:11" s="46" customFormat="1" ht="13.2" hidden="1" x14ac:dyDescent="0.25">
      <c r="A583" s="140"/>
      <c r="B583" s="480" t="s">
        <v>1184</v>
      </c>
      <c r="C583" s="63"/>
      <c r="D583" s="50"/>
      <c r="E583" s="68"/>
      <c r="F583" s="50" t="s">
        <v>1127</v>
      </c>
      <c r="G583" s="99" t="s">
        <v>1155</v>
      </c>
      <c r="H583" s="50"/>
      <c r="I583" s="65"/>
      <c r="J583" s="50"/>
      <c r="K583" s="52"/>
    </row>
    <row r="584" spans="1:11" s="46" customFormat="1" ht="13.2" hidden="1" x14ac:dyDescent="0.25">
      <c r="A584" s="140"/>
      <c r="B584" s="479" t="s">
        <v>1189</v>
      </c>
      <c r="C584" s="63"/>
      <c r="D584" s="50"/>
      <c r="E584" s="68"/>
      <c r="F584" s="50" t="s">
        <v>1128</v>
      </c>
      <c r="G584" s="57" t="s">
        <v>1147</v>
      </c>
      <c r="H584" s="50"/>
      <c r="I584" s="65"/>
      <c r="J584" s="50"/>
      <c r="K584" s="52"/>
    </row>
    <row r="585" spans="1:11" s="46" customFormat="1" ht="13.2" hidden="1" x14ac:dyDescent="0.25">
      <c r="A585" s="140"/>
      <c r="B585" s="479" t="s">
        <v>1190</v>
      </c>
      <c r="C585" s="63"/>
      <c r="D585" s="50"/>
      <c r="E585" s="68"/>
      <c r="F585" s="50" t="s">
        <v>1130</v>
      </c>
      <c r="G585" s="57" t="s">
        <v>779</v>
      </c>
      <c r="H585" s="65"/>
      <c r="I585" s="65"/>
      <c r="J585" s="61"/>
      <c r="K585" s="52"/>
    </row>
    <row r="586" spans="1:11" s="46" customFormat="1" ht="13.2" hidden="1" x14ac:dyDescent="0.25">
      <c r="A586" s="140"/>
      <c r="B586" s="479" t="s">
        <v>1191</v>
      </c>
      <c r="C586" s="63"/>
      <c r="D586" s="50"/>
      <c r="E586" s="68"/>
      <c r="F586" s="50" t="s">
        <v>1130</v>
      </c>
      <c r="G586" s="57" t="s">
        <v>779</v>
      </c>
      <c r="H586" s="65"/>
      <c r="I586" s="65"/>
      <c r="J586" s="61"/>
      <c r="K586" s="52"/>
    </row>
    <row r="587" spans="1:11" s="46" customFormat="1" ht="13.2" hidden="1" x14ac:dyDescent="0.25">
      <c r="A587" s="140"/>
      <c r="B587" s="484" t="s">
        <v>1184</v>
      </c>
      <c r="D587" s="53" t="s">
        <v>1132</v>
      </c>
      <c r="E587" s="153"/>
      <c r="F587" s="50"/>
      <c r="G587" s="119" t="s">
        <v>784</v>
      </c>
      <c r="H587" s="65"/>
      <c r="I587" s="65"/>
      <c r="J587" s="61"/>
      <c r="K587" s="52"/>
    </row>
    <row r="588" spans="1:11" s="46" customFormat="1" ht="13.2" hidden="1" x14ac:dyDescent="0.25">
      <c r="A588" s="140"/>
      <c r="B588" s="484" t="s">
        <v>1184</v>
      </c>
      <c r="D588" s="53" t="s">
        <v>1134</v>
      </c>
      <c r="E588" s="153"/>
      <c r="F588" s="157"/>
      <c r="G588" s="155" t="s">
        <v>1192</v>
      </c>
      <c r="H588" s="65"/>
      <c r="I588" s="65"/>
      <c r="J588" s="61"/>
      <c r="K588" s="52"/>
    </row>
    <row r="589" spans="1:11" s="46" customFormat="1" ht="13.2" hidden="1" x14ac:dyDescent="0.25">
      <c r="A589" s="122"/>
      <c r="B589" s="488"/>
      <c r="C589" s="149"/>
      <c r="D589" s="159"/>
      <c r="E589" s="160"/>
      <c r="F589" s="72"/>
      <c r="G589" s="73"/>
      <c r="H589" s="171"/>
      <c r="I589" s="171"/>
      <c r="J589" s="148"/>
      <c r="K589" s="129"/>
    </row>
    <row r="590" spans="1:11" s="46" customFormat="1" ht="15" hidden="1" customHeight="1" x14ac:dyDescent="0.25">
      <c r="A590" s="140">
        <v>7</v>
      </c>
      <c r="B590" s="490" t="s">
        <v>1193</v>
      </c>
      <c r="D590" s="53"/>
      <c r="E590" s="153"/>
      <c r="F590" s="50" t="s">
        <v>1118</v>
      </c>
      <c r="G590" s="57" t="s">
        <v>1139</v>
      </c>
      <c r="H590" s="77">
        <v>10</v>
      </c>
      <c r="I590" s="65" t="s">
        <v>958</v>
      </c>
      <c r="J590" s="50"/>
      <c r="K590" s="52"/>
    </row>
    <row r="591" spans="1:11" s="46" customFormat="1" ht="13.2" hidden="1" x14ac:dyDescent="0.25">
      <c r="A591" s="140"/>
      <c r="B591" s="479" t="s">
        <v>1193</v>
      </c>
      <c r="D591" s="53"/>
      <c r="E591" s="153"/>
      <c r="F591" s="157" t="s">
        <v>1121</v>
      </c>
      <c r="G591" s="99" t="s">
        <v>783</v>
      </c>
      <c r="H591" s="77"/>
      <c r="I591" s="65"/>
      <c r="J591" s="61"/>
      <c r="K591" s="52"/>
    </row>
    <row r="592" spans="1:11" s="46" customFormat="1" ht="13.2" hidden="1" x14ac:dyDescent="0.25">
      <c r="A592" s="140"/>
      <c r="B592" s="479" t="s">
        <v>1194</v>
      </c>
      <c r="C592" s="63"/>
      <c r="D592" s="50"/>
      <c r="E592" s="68"/>
      <c r="F592" s="157" t="s">
        <v>1123</v>
      </c>
      <c r="G592" s="57" t="s">
        <v>1143</v>
      </c>
      <c r="H592" s="77"/>
      <c r="I592" s="65"/>
      <c r="J592" s="61"/>
      <c r="K592" s="52"/>
    </row>
    <row r="593" spans="1:11" s="46" customFormat="1" ht="13.2" hidden="1" x14ac:dyDescent="0.25">
      <c r="A593" s="140"/>
      <c r="B593" s="479" t="s">
        <v>1195</v>
      </c>
      <c r="D593" s="53"/>
      <c r="E593" s="153"/>
      <c r="F593" s="157" t="s">
        <v>1127</v>
      </c>
      <c r="G593" s="99" t="s">
        <v>772</v>
      </c>
      <c r="H593" s="77"/>
      <c r="I593" s="65"/>
      <c r="J593" s="61"/>
      <c r="K593" s="52"/>
    </row>
    <row r="594" spans="1:11" s="46" customFormat="1" ht="13.2" hidden="1" x14ac:dyDescent="0.25">
      <c r="A594" s="140"/>
      <c r="B594" s="479" t="s">
        <v>1196</v>
      </c>
      <c r="C594" s="63"/>
      <c r="D594" s="50"/>
      <c r="E594" s="68"/>
      <c r="F594" s="157" t="s">
        <v>1128</v>
      </c>
      <c r="G594" s="57" t="s">
        <v>1147</v>
      </c>
      <c r="H594" s="77"/>
      <c r="I594" s="65"/>
      <c r="J594" s="61"/>
      <c r="K594" s="52"/>
    </row>
    <row r="595" spans="1:11" s="46" customFormat="1" ht="13.2" hidden="1" x14ac:dyDescent="0.25">
      <c r="A595" s="140"/>
      <c r="B595" s="479" t="s">
        <v>1197</v>
      </c>
      <c r="D595" s="53"/>
      <c r="E595" s="153"/>
      <c r="F595" s="157" t="s">
        <v>1130</v>
      </c>
      <c r="G595" s="103" t="s">
        <v>779</v>
      </c>
      <c r="H595" s="130"/>
      <c r="I595" s="65"/>
      <c r="J595" s="61"/>
      <c r="K595" s="52"/>
    </row>
    <row r="596" spans="1:11" s="46" customFormat="1" ht="13.2" hidden="1" x14ac:dyDescent="0.25">
      <c r="A596" s="140"/>
      <c r="B596" s="477" t="s">
        <v>1193</v>
      </c>
      <c r="C596" s="59"/>
      <c r="D596" s="53" t="s">
        <v>1132</v>
      </c>
      <c r="E596" s="153"/>
      <c r="F596" s="154"/>
      <c r="G596" s="155" t="s">
        <v>784</v>
      </c>
      <c r="H596" s="50"/>
      <c r="I596" s="130"/>
      <c r="J596" s="45"/>
      <c r="K596" s="52"/>
    </row>
    <row r="597" spans="1:11" s="46" customFormat="1" ht="13.2" hidden="1" x14ac:dyDescent="0.25">
      <c r="A597" s="140"/>
      <c r="B597" s="479" t="s">
        <v>1193</v>
      </c>
      <c r="D597" s="53"/>
      <c r="E597" s="153"/>
      <c r="F597" s="157" t="s">
        <v>1134</v>
      </c>
      <c r="G597" s="99" t="s">
        <v>1192</v>
      </c>
      <c r="H597" s="50"/>
      <c r="I597" s="130"/>
      <c r="J597" s="45"/>
      <c r="K597" s="52"/>
    </row>
    <row r="598" spans="1:11" s="46" customFormat="1" ht="13.2" hidden="1" x14ac:dyDescent="0.25">
      <c r="A598" s="140"/>
      <c r="B598" s="479" t="s">
        <v>1193</v>
      </c>
      <c r="D598" s="53"/>
      <c r="E598" s="153"/>
      <c r="F598" s="157" t="s">
        <v>1134</v>
      </c>
      <c r="G598" s="99" t="s">
        <v>1198</v>
      </c>
      <c r="H598" s="50"/>
      <c r="I598" s="130"/>
      <c r="J598" s="45"/>
      <c r="K598" s="52"/>
    </row>
    <row r="599" spans="1:11" s="46" customFormat="1" ht="13.2" hidden="1" x14ac:dyDescent="0.25">
      <c r="A599" s="122"/>
      <c r="B599" s="491"/>
      <c r="C599" s="149"/>
      <c r="D599" s="159"/>
      <c r="E599" s="160"/>
      <c r="F599" s="172"/>
      <c r="G599" s="173"/>
      <c r="H599" s="72"/>
      <c r="I599" s="147"/>
      <c r="J599" s="150"/>
      <c r="K599" s="129"/>
    </row>
    <row r="600" spans="1:11" s="46" customFormat="1" ht="15" hidden="1" customHeight="1" x14ac:dyDescent="0.25">
      <c r="A600" s="140">
        <v>8</v>
      </c>
      <c r="B600" s="474" t="s">
        <v>1199</v>
      </c>
      <c r="C600" s="53"/>
      <c r="D600" s="53" t="s">
        <v>1118</v>
      </c>
      <c r="E600" s="153"/>
      <c r="F600" s="53"/>
      <c r="G600" s="119" t="s">
        <v>1139</v>
      </c>
      <c r="H600" s="50">
        <v>16</v>
      </c>
      <c r="I600" s="66" t="s">
        <v>1200</v>
      </c>
      <c r="J600" s="157"/>
      <c r="K600" s="52"/>
    </row>
    <row r="601" spans="1:11" s="46" customFormat="1" ht="13.2" hidden="1" x14ac:dyDescent="0.25">
      <c r="A601" s="140"/>
      <c r="B601" s="484" t="s">
        <v>1199</v>
      </c>
      <c r="C601" s="53"/>
      <c r="D601" s="53" t="s">
        <v>1121</v>
      </c>
      <c r="E601" s="153"/>
      <c r="F601" s="53"/>
      <c r="G601" s="119" t="s">
        <v>783</v>
      </c>
      <c r="H601" s="53"/>
      <c r="I601" s="174"/>
      <c r="J601" s="175"/>
      <c r="K601" s="52"/>
    </row>
    <row r="602" spans="1:11" s="46" customFormat="1" ht="13.2" hidden="1" x14ac:dyDescent="0.25">
      <c r="A602" s="140"/>
      <c r="B602" s="480" t="s">
        <v>1201</v>
      </c>
      <c r="C602" s="50"/>
      <c r="D602" s="50"/>
      <c r="E602" s="68"/>
      <c r="F602" s="50" t="s">
        <v>1123</v>
      </c>
      <c r="G602" s="57" t="s">
        <v>1143</v>
      </c>
      <c r="H602" s="53"/>
      <c r="I602" s="174"/>
      <c r="J602" s="175"/>
      <c r="K602" s="52"/>
    </row>
    <row r="603" spans="1:11" s="46" customFormat="1" ht="13.2" hidden="1" x14ac:dyDescent="0.25">
      <c r="A603" s="140"/>
      <c r="B603" s="484" t="s">
        <v>1199</v>
      </c>
      <c r="C603" s="53"/>
      <c r="D603" s="53" t="s">
        <v>1127</v>
      </c>
      <c r="E603" s="153"/>
      <c r="F603" s="53"/>
      <c r="G603" s="155" t="s">
        <v>772</v>
      </c>
      <c r="H603" s="53"/>
      <c r="I603" s="174"/>
      <c r="J603" s="175"/>
      <c r="K603" s="52"/>
    </row>
    <row r="604" spans="1:11" s="46" customFormat="1" ht="13.2" hidden="1" x14ac:dyDescent="0.25">
      <c r="A604" s="140"/>
      <c r="B604" s="484" t="s">
        <v>1202</v>
      </c>
      <c r="C604" s="53"/>
      <c r="D604" s="53" t="s">
        <v>1128</v>
      </c>
      <c r="E604" s="153"/>
      <c r="F604" s="53"/>
      <c r="G604" s="119" t="s">
        <v>1147</v>
      </c>
      <c r="H604" s="53"/>
      <c r="I604" s="174"/>
      <c r="J604" s="175"/>
      <c r="K604" s="52"/>
    </row>
    <row r="605" spans="1:11" s="46" customFormat="1" ht="13.2" hidden="1" x14ac:dyDescent="0.25">
      <c r="A605" s="140"/>
      <c r="B605" s="480" t="s">
        <v>1203</v>
      </c>
      <c r="C605" s="50"/>
      <c r="D605" s="50"/>
      <c r="E605" s="68"/>
      <c r="F605" s="50" t="s">
        <v>1130</v>
      </c>
      <c r="G605" s="57" t="s">
        <v>779</v>
      </c>
      <c r="H605" s="53"/>
      <c r="I605" s="174"/>
      <c r="J605" s="175"/>
      <c r="K605" s="52"/>
    </row>
    <row r="606" spans="1:11" s="46" customFormat="1" ht="13.2" hidden="1" x14ac:dyDescent="0.25">
      <c r="A606" s="140"/>
      <c r="B606" s="484" t="s">
        <v>1199</v>
      </c>
      <c r="C606" s="53"/>
      <c r="D606" s="53" t="s">
        <v>1132</v>
      </c>
      <c r="E606" s="153"/>
      <c r="F606" s="53"/>
      <c r="G606" s="119" t="s">
        <v>784</v>
      </c>
      <c r="H606" s="53"/>
      <c r="I606" s="174"/>
      <c r="J606" s="175"/>
      <c r="K606" s="52"/>
    </row>
    <row r="607" spans="1:11" s="46" customFormat="1" ht="13.2" hidden="1" x14ac:dyDescent="0.25">
      <c r="A607" s="122"/>
      <c r="B607" s="186"/>
      <c r="C607" s="159"/>
      <c r="D607" s="159"/>
      <c r="E607" s="160"/>
      <c r="F607" s="159"/>
      <c r="G607" s="161"/>
      <c r="H607" s="159"/>
      <c r="I607" s="177"/>
      <c r="J607" s="178"/>
      <c r="K607" s="129"/>
    </row>
    <row r="608" spans="1:11" s="46" customFormat="1" ht="15" hidden="1" customHeight="1" x14ac:dyDescent="0.25">
      <c r="A608" s="140">
        <v>9</v>
      </c>
      <c r="B608" s="5" t="s">
        <v>1204</v>
      </c>
      <c r="C608" s="77"/>
      <c r="D608" s="53"/>
      <c r="E608" s="153"/>
      <c r="F608" s="50" t="s">
        <v>1118</v>
      </c>
      <c r="G608" s="57" t="s">
        <v>1139</v>
      </c>
      <c r="H608" s="50">
        <v>7</v>
      </c>
      <c r="I608" s="130" t="s">
        <v>977</v>
      </c>
      <c r="J608" s="77"/>
      <c r="K608" s="52"/>
    </row>
    <row r="609" spans="1:11" s="46" customFormat="1" ht="13.2" hidden="1" x14ac:dyDescent="0.25">
      <c r="A609" s="140"/>
      <c r="B609" s="484" t="s">
        <v>1204</v>
      </c>
      <c r="C609" s="77"/>
      <c r="D609" s="53" t="s">
        <v>1121</v>
      </c>
      <c r="E609" s="153"/>
      <c r="F609" s="50"/>
      <c r="G609" s="119" t="s">
        <v>783</v>
      </c>
      <c r="H609" s="50"/>
      <c r="I609" s="130"/>
      <c r="J609" s="77"/>
      <c r="K609" s="52"/>
    </row>
    <row r="610" spans="1:11" s="46" customFormat="1" ht="13.2" hidden="1" x14ac:dyDescent="0.25">
      <c r="A610" s="140"/>
      <c r="B610" s="480" t="s">
        <v>1205</v>
      </c>
      <c r="C610" s="50"/>
      <c r="D610" s="50"/>
      <c r="E610" s="68"/>
      <c r="F610" s="50" t="s">
        <v>1123</v>
      </c>
      <c r="G610" s="57" t="s">
        <v>1143</v>
      </c>
      <c r="H610" s="50"/>
      <c r="I610" s="130"/>
      <c r="J610" s="77"/>
      <c r="K610" s="52"/>
    </row>
    <row r="611" spans="1:11" s="46" customFormat="1" ht="13.2" hidden="1" x14ac:dyDescent="0.25">
      <c r="A611" s="140"/>
      <c r="B611" s="480" t="s">
        <v>1206</v>
      </c>
      <c r="C611" s="50"/>
      <c r="D611" s="50"/>
      <c r="E611" s="68"/>
      <c r="F611" s="50" t="s">
        <v>1123</v>
      </c>
      <c r="G611" s="57" t="s">
        <v>1143</v>
      </c>
      <c r="H611" s="50"/>
      <c r="I611" s="130"/>
      <c r="J611" s="77"/>
      <c r="K611" s="52"/>
    </row>
    <row r="612" spans="1:11" s="46" customFormat="1" ht="13.2" hidden="1" x14ac:dyDescent="0.25">
      <c r="A612" s="140"/>
      <c r="B612" s="480" t="s">
        <v>1207</v>
      </c>
      <c r="C612" s="50"/>
      <c r="D612" s="50"/>
      <c r="E612" s="153"/>
      <c r="F612" s="50" t="s">
        <v>1208</v>
      </c>
      <c r="G612" s="57" t="s">
        <v>1209</v>
      </c>
      <c r="H612" s="50"/>
      <c r="I612" s="130"/>
      <c r="J612" s="45"/>
      <c r="K612" s="52"/>
    </row>
    <row r="613" spans="1:11" s="46" customFormat="1" ht="13.2" hidden="1" x14ac:dyDescent="0.25">
      <c r="A613" s="140"/>
      <c r="B613" s="480" t="s">
        <v>1204</v>
      </c>
      <c r="C613" s="50"/>
      <c r="D613" s="50"/>
      <c r="E613" s="68"/>
      <c r="F613" s="50" t="s">
        <v>1127</v>
      </c>
      <c r="G613" s="99" t="s">
        <v>772</v>
      </c>
      <c r="H613" s="50"/>
      <c r="I613" s="130"/>
      <c r="J613" s="77"/>
      <c r="K613" s="52"/>
    </row>
    <row r="614" spans="1:11" s="46" customFormat="1" ht="13.2" hidden="1" x14ac:dyDescent="0.25">
      <c r="A614" s="140"/>
      <c r="B614" s="480" t="s">
        <v>1204</v>
      </c>
      <c r="C614" s="50"/>
      <c r="D614" s="50"/>
      <c r="E614" s="68"/>
      <c r="F614" s="50" t="s">
        <v>1127</v>
      </c>
      <c r="G614" s="99" t="s">
        <v>1210</v>
      </c>
      <c r="H614" s="50"/>
      <c r="I614" s="130"/>
      <c r="J614" s="77"/>
      <c r="K614" s="52"/>
    </row>
    <row r="615" spans="1:11" s="46" customFormat="1" ht="13.2" hidden="1" x14ac:dyDescent="0.25">
      <c r="A615" s="140"/>
      <c r="B615" s="480" t="s">
        <v>1211</v>
      </c>
      <c r="C615" s="50"/>
      <c r="D615" s="50"/>
      <c r="E615" s="68"/>
      <c r="F615" s="50" t="s">
        <v>1128</v>
      </c>
      <c r="G615" s="57" t="s">
        <v>1147</v>
      </c>
      <c r="H615" s="50"/>
      <c r="I615" s="130"/>
      <c r="J615" s="77"/>
      <c r="K615" s="52"/>
    </row>
    <row r="616" spans="1:11" s="46" customFormat="1" ht="13.2" hidden="1" x14ac:dyDescent="0.25">
      <c r="A616" s="140"/>
      <c r="B616" s="480" t="s">
        <v>1212</v>
      </c>
      <c r="C616" s="50"/>
      <c r="D616" s="142"/>
      <c r="E616" s="68"/>
      <c r="F616" s="50" t="s">
        <v>1130</v>
      </c>
      <c r="G616" s="57" t="s">
        <v>779</v>
      </c>
      <c r="H616" s="50"/>
      <c r="I616" s="130"/>
      <c r="J616" s="45"/>
      <c r="K616" s="52"/>
    </row>
    <row r="617" spans="1:11" s="46" customFormat="1" ht="13.2" hidden="1" x14ac:dyDescent="0.25">
      <c r="A617" s="140"/>
      <c r="B617" s="484" t="s">
        <v>1204</v>
      </c>
      <c r="C617" s="50"/>
      <c r="D617" s="53" t="s">
        <v>1132</v>
      </c>
      <c r="E617" s="118"/>
      <c r="F617" s="53"/>
      <c r="G617" s="119" t="s">
        <v>784</v>
      </c>
      <c r="H617" s="50"/>
      <c r="I617" s="130"/>
      <c r="J617" s="45"/>
      <c r="K617" s="52"/>
    </row>
    <row r="618" spans="1:11" s="46" customFormat="1" ht="13.2" hidden="1" x14ac:dyDescent="0.25">
      <c r="A618" s="140"/>
      <c r="B618" s="484" t="s">
        <v>1204</v>
      </c>
      <c r="C618" s="50"/>
      <c r="D618" s="53">
        <v>6</v>
      </c>
      <c r="E618" s="153" t="s">
        <v>1185</v>
      </c>
      <c r="F618" s="53"/>
      <c r="G618" s="119" t="s">
        <v>1213</v>
      </c>
      <c r="H618" s="50"/>
      <c r="I618" s="130"/>
      <c r="J618" s="45"/>
      <c r="K618" s="52"/>
    </row>
    <row r="619" spans="1:11" s="46" customFormat="1" ht="13.2" hidden="1" x14ac:dyDescent="0.25">
      <c r="A619" s="122"/>
      <c r="B619" s="276"/>
      <c r="C619" s="144"/>
      <c r="D619" s="159"/>
      <c r="E619" s="160"/>
      <c r="F619" s="72"/>
      <c r="G619" s="73"/>
      <c r="H619" s="72"/>
      <c r="I619" s="147"/>
      <c r="J619" s="150"/>
      <c r="K619" s="129"/>
    </row>
    <row r="620" spans="1:11" s="46" customFormat="1" ht="15" hidden="1" customHeight="1" x14ac:dyDescent="0.25">
      <c r="A620" s="140">
        <v>10</v>
      </c>
      <c r="B620" s="474" t="s">
        <v>1214</v>
      </c>
      <c r="C620" s="53"/>
      <c r="D620" s="53" t="s">
        <v>1118</v>
      </c>
      <c r="E620" s="153"/>
      <c r="F620" s="53"/>
      <c r="G620" s="119" t="s">
        <v>1139</v>
      </c>
      <c r="H620" s="50">
        <v>15</v>
      </c>
      <c r="I620" s="65" t="s">
        <v>967</v>
      </c>
      <c r="J620" s="50"/>
      <c r="K620" s="52"/>
    </row>
    <row r="621" spans="1:11" s="46" customFormat="1" ht="13.2" hidden="1" x14ac:dyDescent="0.25">
      <c r="A621" s="140"/>
      <c r="B621" s="484" t="s">
        <v>1214</v>
      </c>
      <c r="C621" s="53"/>
      <c r="D621" s="53" t="s">
        <v>1121</v>
      </c>
      <c r="E621" s="153"/>
      <c r="F621" s="53"/>
      <c r="G621" s="119" t="s">
        <v>783</v>
      </c>
      <c r="H621" s="53"/>
      <c r="I621" s="179"/>
      <c r="J621" s="58"/>
      <c r="K621" s="52"/>
    </row>
    <row r="622" spans="1:11" s="46" customFormat="1" ht="13.2" hidden="1" x14ac:dyDescent="0.25">
      <c r="A622" s="140"/>
      <c r="B622" s="484" t="s">
        <v>1215</v>
      </c>
      <c r="C622" s="53"/>
      <c r="D622" s="53" t="s">
        <v>1123</v>
      </c>
      <c r="E622" s="153"/>
      <c r="F622" s="53"/>
      <c r="G622" s="119" t="s">
        <v>1143</v>
      </c>
      <c r="H622" s="53"/>
      <c r="I622" s="179"/>
      <c r="J622" s="58"/>
      <c r="K622" s="52"/>
    </row>
    <row r="623" spans="1:11" s="46" customFormat="1" ht="13.2" hidden="1" x14ac:dyDescent="0.25">
      <c r="A623" s="140"/>
      <c r="B623" s="480" t="s">
        <v>1214</v>
      </c>
      <c r="C623" s="50"/>
      <c r="D623" s="50"/>
      <c r="E623" s="68"/>
      <c r="F623" s="50" t="s">
        <v>1127</v>
      </c>
      <c r="G623" s="99" t="s">
        <v>772</v>
      </c>
      <c r="H623" s="53"/>
      <c r="I623" s="179"/>
      <c r="J623" s="58"/>
      <c r="K623" s="52"/>
    </row>
    <row r="624" spans="1:11" s="46" customFormat="1" ht="13.2" hidden="1" x14ac:dyDescent="0.25">
      <c r="A624" s="140"/>
      <c r="B624" s="484" t="s">
        <v>1216</v>
      </c>
      <c r="C624" s="50"/>
      <c r="D624" s="53" t="s">
        <v>1128</v>
      </c>
      <c r="E624" s="68"/>
      <c r="F624" s="50"/>
      <c r="G624" s="119" t="s">
        <v>1147</v>
      </c>
      <c r="H624" s="53"/>
      <c r="I624" s="179"/>
      <c r="J624" s="58"/>
      <c r="K624" s="52"/>
    </row>
    <row r="625" spans="1:11" s="46" customFormat="1" ht="13.2" hidden="1" x14ac:dyDescent="0.25">
      <c r="A625" s="140"/>
      <c r="B625" s="480" t="s">
        <v>1217</v>
      </c>
      <c r="C625" s="50"/>
      <c r="D625" s="50"/>
      <c r="E625" s="68"/>
      <c r="F625" s="50" t="s">
        <v>1130</v>
      </c>
      <c r="G625" s="57" t="s">
        <v>779</v>
      </c>
      <c r="H625" s="53"/>
      <c r="I625" s="179"/>
      <c r="J625" s="58"/>
      <c r="K625" s="52"/>
    </row>
    <row r="626" spans="1:11" s="46" customFormat="1" ht="13.2" hidden="1" x14ac:dyDescent="0.25">
      <c r="A626" s="140"/>
      <c r="B626" s="480" t="s">
        <v>1214</v>
      </c>
      <c r="C626" s="50"/>
      <c r="D626" s="50"/>
      <c r="E626" s="68"/>
      <c r="F626" s="50" t="s">
        <v>1132</v>
      </c>
      <c r="G626" s="57" t="s">
        <v>1218</v>
      </c>
      <c r="H626" s="53"/>
      <c r="I626" s="179"/>
      <c r="J626" s="58"/>
      <c r="K626" s="52"/>
    </row>
    <row r="627" spans="1:11" s="46" customFormat="1" ht="13.2" hidden="1" x14ac:dyDescent="0.25">
      <c r="A627" s="122"/>
      <c r="B627" s="186"/>
      <c r="C627" s="159"/>
      <c r="D627" s="159"/>
      <c r="E627" s="160"/>
      <c r="F627" s="159"/>
      <c r="G627" s="161"/>
      <c r="H627" s="159"/>
      <c r="I627" s="176"/>
      <c r="J627" s="180"/>
      <c r="K627" s="129"/>
    </row>
    <row r="628" spans="1:11" s="46" customFormat="1" ht="15" hidden="1" customHeight="1" x14ac:dyDescent="0.25">
      <c r="A628" s="140">
        <v>11</v>
      </c>
      <c r="B628" s="474" t="s">
        <v>1219</v>
      </c>
      <c r="C628" s="53"/>
      <c r="D628" s="53" t="s">
        <v>1118</v>
      </c>
      <c r="E628" s="153"/>
      <c r="F628" s="53"/>
      <c r="G628" s="119" t="s">
        <v>1139</v>
      </c>
      <c r="H628" s="50">
        <v>17</v>
      </c>
      <c r="I628" s="65" t="s">
        <v>1220</v>
      </c>
      <c r="J628" s="50"/>
      <c r="K628" s="52"/>
    </row>
    <row r="629" spans="1:11" s="46" customFormat="1" ht="13.2" hidden="1" x14ac:dyDescent="0.25">
      <c r="A629" s="140"/>
      <c r="B629" s="484" t="s">
        <v>1219</v>
      </c>
      <c r="C629" s="53"/>
      <c r="D629" s="53" t="s">
        <v>1121</v>
      </c>
      <c r="E629" s="153"/>
      <c r="F629" s="53"/>
      <c r="G629" s="119" t="s">
        <v>783</v>
      </c>
      <c r="H629" s="50"/>
      <c r="I629" s="130"/>
      <c r="J629" s="45"/>
      <c r="K629" s="52"/>
    </row>
    <row r="630" spans="1:11" s="46" customFormat="1" ht="13.2" hidden="1" x14ac:dyDescent="0.25">
      <c r="A630" s="140"/>
      <c r="B630" s="480" t="s">
        <v>1221</v>
      </c>
      <c r="C630" s="63"/>
      <c r="D630" s="50"/>
      <c r="E630" s="68"/>
      <c r="F630" s="50" t="s">
        <v>1123</v>
      </c>
      <c r="G630" s="57" t="s">
        <v>1143</v>
      </c>
      <c r="H630" s="50"/>
      <c r="I630" s="130"/>
      <c r="J630" s="45"/>
      <c r="K630" s="52"/>
    </row>
    <row r="631" spans="1:11" s="46" customFormat="1" ht="13.2" hidden="1" x14ac:dyDescent="0.25">
      <c r="A631" s="140"/>
      <c r="B631" s="480" t="s">
        <v>1222</v>
      </c>
      <c r="C631" s="61"/>
      <c r="D631" s="61"/>
      <c r="E631" s="68"/>
      <c r="F631" s="50" t="s">
        <v>1223</v>
      </c>
      <c r="G631" s="57" t="s">
        <v>1224</v>
      </c>
      <c r="H631" s="50"/>
      <c r="I631" s="130"/>
      <c r="J631" s="45"/>
      <c r="K631" s="52"/>
    </row>
    <row r="632" spans="1:11" s="46" customFormat="1" ht="13.2" hidden="1" x14ac:dyDescent="0.25">
      <c r="A632" s="140"/>
      <c r="B632" s="3" t="s">
        <v>1225</v>
      </c>
      <c r="C632" s="77"/>
      <c r="D632" s="53"/>
      <c r="E632" s="153"/>
      <c r="F632" s="50" t="s">
        <v>1127</v>
      </c>
      <c r="G632" s="52" t="s">
        <v>772</v>
      </c>
      <c r="H632" s="50"/>
      <c r="I632" s="130"/>
      <c r="J632" s="45"/>
      <c r="K632" s="52"/>
    </row>
    <row r="633" spans="1:11" s="46" customFormat="1" ht="13.2" hidden="1" x14ac:dyDescent="0.25">
      <c r="A633" s="140"/>
      <c r="B633" s="484" t="s">
        <v>1226</v>
      </c>
      <c r="C633" s="77"/>
      <c r="D633" s="53" t="s">
        <v>1128</v>
      </c>
      <c r="E633" s="153"/>
      <c r="F633" s="50"/>
      <c r="G633" s="119" t="s">
        <v>1147</v>
      </c>
      <c r="H633" s="50"/>
      <c r="I633" s="130"/>
      <c r="J633" s="45"/>
      <c r="K633" s="52"/>
    </row>
    <row r="634" spans="1:11" s="46" customFormat="1" ht="13.2" hidden="1" x14ac:dyDescent="0.25">
      <c r="A634" s="140"/>
      <c r="B634" s="480" t="s">
        <v>1227</v>
      </c>
      <c r="C634" s="63"/>
      <c r="D634" s="50"/>
      <c r="E634" s="68"/>
      <c r="F634" s="50" t="s">
        <v>1130</v>
      </c>
      <c r="G634" s="57" t="s">
        <v>779</v>
      </c>
      <c r="H634" s="50"/>
      <c r="I634" s="130"/>
      <c r="J634" s="45"/>
      <c r="K634" s="52"/>
    </row>
    <row r="635" spans="1:11" s="46" customFormat="1" ht="13.2" hidden="1" x14ac:dyDescent="0.25">
      <c r="A635" s="140"/>
      <c r="B635" s="484" t="s">
        <v>1219</v>
      </c>
      <c r="C635" s="53"/>
      <c r="D635" s="53" t="s">
        <v>1132</v>
      </c>
      <c r="E635" s="153"/>
      <c r="F635" s="53"/>
      <c r="G635" s="119" t="s">
        <v>784</v>
      </c>
      <c r="H635" s="50"/>
      <c r="I635" s="130"/>
      <c r="J635" s="45"/>
      <c r="K635" s="52"/>
    </row>
    <row r="636" spans="1:11" s="46" customFormat="1" ht="13.2" hidden="1" x14ac:dyDescent="0.25">
      <c r="A636" s="122"/>
      <c r="B636" s="483"/>
      <c r="C636" s="159"/>
      <c r="D636" s="159"/>
      <c r="E636" s="160"/>
      <c r="F636" s="159"/>
      <c r="G636" s="161"/>
      <c r="H636" s="72"/>
      <c r="I636" s="147"/>
      <c r="J636" s="150"/>
      <c r="K636" s="129"/>
    </row>
    <row r="637" spans="1:11" s="46" customFormat="1" ht="15" hidden="1" customHeight="1" x14ac:dyDescent="0.25">
      <c r="A637" s="140">
        <v>12</v>
      </c>
      <c r="B637" s="492" t="s">
        <v>782</v>
      </c>
      <c r="C637" s="58"/>
      <c r="D637" s="53"/>
      <c r="E637" s="153"/>
      <c r="F637" s="50" t="s">
        <v>1118</v>
      </c>
      <c r="G637" s="57" t="s">
        <v>1139</v>
      </c>
      <c r="H637" s="50">
        <v>12</v>
      </c>
      <c r="I637" s="65" t="s">
        <v>1024</v>
      </c>
      <c r="J637" s="50"/>
      <c r="K637" s="52"/>
    </row>
    <row r="638" spans="1:11" s="46" customFormat="1" ht="15" hidden="1" customHeight="1" x14ac:dyDescent="0.25">
      <c r="A638" s="140"/>
      <c r="B638" s="478" t="s">
        <v>782</v>
      </c>
      <c r="C638" s="58"/>
      <c r="D638" s="53" t="s">
        <v>1121</v>
      </c>
      <c r="E638" s="153"/>
      <c r="F638" s="50"/>
      <c r="G638" s="119" t="s">
        <v>783</v>
      </c>
      <c r="H638" s="50"/>
      <c r="I638" s="65"/>
      <c r="J638" s="50"/>
      <c r="K638" s="52"/>
    </row>
    <row r="639" spans="1:11" s="46" customFormat="1" ht="15" hidden="1" customHeight="1" x14ac:dyDescent="0.25">
      <c r="A639" s="140"/>
      <c r="B639" s="479" t="s">
        <v>1228</v>
      </c>
      <c r="C639" s="61"/>
      <c r="D639" s="53"/>
      <c r="E639" s="153"/>
      <c r="F639" s="50" t="s">
        <v>1123</v>
      </c>
      <c r="G639" s="57" t="s">
        <v>1229</v>
      </c>
      <c r="H639" s="50"/>
      <c r="I639" s="65"/>
      <c r="J639" s="50"/>
      <c r="K639" s="52"/>
    </row>
    <row r="640" spans="1:11" s="46" customFormat="1" ht="15" hidden="1" customHeight="1" x14ac:dyDescent="0.25">
      <c r="A640" s="140"/>
      <c r="B640" s="484" t="s">
        <v>1230</v>
      </c>
      <c r="C640" s="61"/>
      <c r="D640" s="53" t="s">
        <v>1125</v>
      </c>
      <c r="E640" s="153"/>
      <c r="F640" s="50"/>
      <c r="G640" s="119" t="s">
        <v>779</v>
      </c>
      <c r="H640" s="50"/>
      <c r="I640" s="65"/>
      <c r="J640" s="50"/>
      <c r="K640" s="52"/>
    </row>
    <row r="641" spans="1:11" s="46" customFormat="1" ht="15" hidden="1" customHeight="1" x14ac:dyDescent="0.25">
      <c r="A641" s="140"/>
      <c r="B641" s="479" t="s">
        <v>1231</v>
      </c>
      <c r="C641" s="61"/>
      <c r="D641" s="53"/>
      <c r="E641" s="153"/>
      <c r="F641" s="50" t="s">
        <v>1123</v>
      </c>
      <c r="G641" s="57" t="s">
        <v>1229</v>
      </c>
      <c r="H641" s="50"/>
      <c r="I641" s="65"/>
      <c r="J641" s="50"/>
      <c r="K641" s="52"/>
    </row>
    <row r="642" spans="1:11" s="46" customFormat="1" ht="13.2" hidden="1" x14ac:dyDescent="0.25">
      <c r="A642" s="140"/>
      <c r="B642" s="481" t="s">
        <v>1232</v>
      </c>
      <c r="C642" s="61"/>
      <c r="D642" s="53"/>
      <c r="E642" s="153"/>
      <c r="F642" s="50" t="s">
        <v>1127</v>
      </c>
      <c r="G642" s="57" t="s">
        <v>772</v>
      </c>
      <c r="H642" s="50"/>
      <c r="I642" s="65"/>
      <c r="J642" s="50"/>
      <c r="K642" s="52"/>
    </row>
    <row r="643" spans="1:11" s="46" customFormat="1" ht="13.2" hidden="1" x14ac:dyDescent="0.25">
      <c r="A643" s="140"/>
      <c r="B643" s="481" t="s">
        <v>1233</v>
      </c>
      <c r="C643" s="61"/>
      <c r="D643" s="53"/>
      <c r="E643" s="153"/>
      <c r="F643" s="50" t="s">
        <v>1127</v>
      </c>
      <c r="G643" s="57" t="s">
        <v>772</v>
      </c>
      <c r="H643" s="50"/>
      <c r="I643" s="65"/>
      <c r="J643" s="50"/>
      <c r="K643" s="52"/>
    </row>
    <row r="644" spans="1:11" s="46" customFormat="1" ht="13.2" hidden="1" x14ac:dyDescent="0.25">
      <c r="A644" s="140"/>
      <c r="B644" s="479" t="s">
        <v>774</v>
      </c>
      <c r="C644" s="61"/>
      <c r="D644" s="53"/>
      <c r="E644" s="153"/>
      <c r="F644" s="50" t="s">
        <v>1128</v>
      </c>
      <c r="G644" s="57" t="s">
        <v>775</v>
      </c>
      <c r="H644" s="50"/>
      <c r="I644" s="65"/>
      <c r="J644" s="50"/>
      <c r="K644" s="52"/>
    </row>
    <row r="645" spans="1:11" s="46" customFormat="1" ht="13.2" hidden="1" x14ac:dyDescent="0.25">
      <c r="A645" s="140"/>
      <c r="B645" s="480" t="s">
        <v>780</v>
      </c>
      <c r="C645" s="61"/>
      <c r="D645" s="53"/>
      <c r="E645" s="153"/>
      <c r="F645" s="50" t="s">
        <v>1130</v>
      </c>
      <c r="G645" s="57" t="s">
        <v>779</v>
      </c>
      <c r="H645" s="50"/>
      <c r="I645" s="130"/>
      <c r="J645" s="45"/>
      <c r="K645" s="52"/>
    </row>
    <row r="646" spans="1:11" s="46" customFormat="1" ht="13.2" hidden="1" x14ac:dyDescent="0.25">
      <c r="A646" s="140"/>
      <c r="B646" s="481" t="s">
        <v>1234</v>
      </c>
      <c r="C646" s="58"/>
      <c r="D646" s="53"/>
      <c r="E646" s="153"/>
      <c r="F646" s="50" t="s">
        <v>1130</v>
      </c>
      <c r="G646" s="57" t="s">
        <v>779</v>
      </c>
      <c r="H646" s="50"/>
      <c r="I646" s="130"/>
      <c r="J646" s="45"/>
      <c r="K646" s="52"/>
    </row>
    <row r="647" spans="1:11" s="46" customFormat="1" ht="13.2" hidden="1" x14ac:dyDescent="0.25">
      <c r="A647" s="140"/>
      <c r="B647" s="481" t="s">
        <v>1234</v>
      </c>
      <c r="C647" s="58"/>
      <c r="D647" s="53"/>
      <c r="E647" s="153"/>
      <c r="F647" s="50" t="s">
        <v>1130</v>
      </c>
      <c r="G647" s="57" t="s">
        <v>779</v>
      </c>
      <c r="H647" s="50"/>
      <c r="I647" s="130"/>
      <c r="J647" s="45"/>
      <c r="K647" s="52"/>
    </row>
    <row r="648" spans="1:11" s="46" customFormat="1" ht="13.2" hidden="1" x14ac:dyDescent="0.25">
      <c r="A648" s="140"/>
      <c r="B648" s="481" t="s">
        <v>780</v>
      </c>
      <c r="C648" s="70"/>
      <c r="D648" s="53"/>
      <c r="E648" s="153"/>
      <c r="F648" s="50" t="s">
        <v>1132</v>
      </c>
      <c r="G648" s="99" t="s">
        <v>784</v>
      </c>
      <c r="H648" s="50"/>
      <c r="I648" s="130"/>
      <c r="J648" s="45"/>
      <c r="K648" s="52"/>
    </row>
    <row r="649" spans="1:11" s="46" customFormat="1" ht="13.2" hidden="1" x14ac:dyDescent="0.25">
      <c r="A649" s="140"/>
      <c r="B649" s="481" t="s">
        <v>780</v>
      </c>
      <c r="C649" s="70"/>
      <c r="D649" s="53"/>
      <c r="E649" s="153"/>
      <c r="F649" s="50" t="s">
        <v>1235</v>
      </c>
      <c r="G649" s="99" t="s">
        <v>785</v>
      </c>
      <c r="H649" s="50"/>
      <c r="I649" s="130"/>
      <c r="J649" s="45"/>
      <c r="K649" s="52"/>
    </row>
    <row r="650" spans="1:11" s="46" customFormat="1" ht="13.2" hidden="1" x14ac:dyDescent="0.25">
      <c r="A650" s="140"/>
      <c r="B650" s="481" t="s">
        <v>780</v>
      </c>
      <c r="C650" s="61"/>
      <c r="D650" s="53"/>
      <c r="E650" s="153"/>
      <c r="F650" s="50" t="s">
        <v>1236</v>
      </c>
      <c r="G650" s="57" t="s">
        <v>781</v>
      </c>
      <c r="H650" s="50"/>
      <c r="I650" s="130"/>
      <c r="J650" s="45"/>
      <c r="K650" s="52"/>
    </row>
    <row r="651" spans="1:11" s="46" customFormat="1" ht="13.8" hidden="1" x14ac:dyDescent="0.3">
      <c r="A651" s="122"/>
      <c r="B651" s="493"/>
      <c r="C651" s="148"/>
      <c r="D651" s="159"/>
      <c r="E651" s="160"/>
      <c r="F651" s="72"/>
      <c r="G651" s="73"/>
      <c r="H651" s="72"/>
      <c r="I651" s="147"/>
      <c r="J651" s="150"/>
      <c r="K651" s="129"/>
    </row>
    <row r="652" spans="1:11" s="46" customFormat="1" ht="15" hidden="1" customHeight="1" x14ac:dyDescent="0.25">
      <c r="A652" s="140">
        <v>13</v>
      </c>
      <c r="B652" s="474" t="s">
        <v>1237</v>
      </c>
      <c r="C652" s="77"/>
      <c r="D652" s="53" t="s">
        <v>1118</v>
      </c>
      <c r="E652" s="153"/>
      <c r="F652" s="50"/>
      <c r="G652" s="119" t="s">
        <v>1139</v>
      </c>
      <c r="H652" s="50">
        <v>18</v>
      </c>
      <c r="I652" s="65" t="s">
        <v>1238</v>
      </c>
      <c r="J652" s="50"/>
      <c r="K652" s="52"/>
    </row>
    <row r="653" spans="1:11" s="46" customFormat="1" ht="13.2" hidden="1" x14ac:dyDescent="0.25">
      <c r="A653" s="140"/>
      <c r="B653" s="484" t="s">
        <v>1237</v>
      </c>
      <c r="C653" s="77"/>
      <c r="D653" s="53" t="s">
        <v>1121</v>
      </c>
      <c r="E653" s="153"/>
      <c r="F653" s="50"/>
      <c r="G653" s="119" t="s">
        <v>783</v>
      </c>
      <c r="H653" s="53"/>
      <c r="I653" s="179"/>
      <c r="J653" s="58"/>
      <c r="K653" s="52"/>
    </row>
    <row r="654" spans="1:11" s="46" customFormat="1" ht="13.2" hidden="1" x14ac:dyDescent="0.25">
      <c r="A654" s="140"/>
      <c r="B654" s="484" t="s">
        <v>1239</v>
      </c>
      <c r="C654" s="77"/>
      <c r="D654" s="53" t="s">
        <v>1123</v>
      </c>
      <c r="E654" s="153"/>
      <c r="F654" s="50"/>
      <c r="G654" s="119" t="s">
        <v>1143</v>
      </c>
      <c r="H654" s="53"/>
      <c r="I654" s="179"/>
      <c r="J654" s="58"/>
      <c r="K654" s="52"/>
    </row>
    <row r="655" spans="1:11" s="46" customFormat="1" ht="13.2" hidden="1" x14ac:dyDescent="0.25">
      <c r="A655" s="140"/>
      <c r="B655" s="480" t="s">
        <v>1240</v>
      </c>
      <c r="C655" s="50"/>
      <c r="D655" s="50"/>
      <c r="E655" s="68"/>
      <c r="F655" s="50" t="s">
        <v>1127</v>
      </c>
      <c r="G655" s="57" t="s">
        <v>772</v>
      </c>
      <c r="H655" s="53"/>
      <c r="I655" s="179"/>
      <c r="J655" s="58"/>
      <c r="K655" s="52"/>
    </row>
    <row r="656" spans="1:11" s="46" customFormat="1" ht="13.2" hidden="1" x14ac:dyDescent="0.25">
      <c r="A656" s="140"/>
      <c r="B656" s="480" t="s">
        <v>1241</v>
      </c>
      <c r="C656" s="50"/>
      <c r="D656" s="50"/>
      <c r="E656" s="68"/>
      <c r="F656" s="50" t="s">
        <v>1130</v>
      </c>
      <c r="G656" s="57" t="s">
        <v>779</v>
      </c>
      <c r="H656" s="53"/>
      <c r="I656" s="179"/>
      <c r="J656" s="58"/>
      <c r="K656" s="52"/>
    </row>
    <row r="657" spans="1:11" s="46" customFormat="1" ht="13.2" hidden="1" x14ac:dyDescent="0.25">
      <c r="A657" s="140"/>
      <c r="B657" s="484" t="s">
        <v>1237</v>
      </c>
      <c r="C657" s="77"/>
      <c r="D657" s="53" t="s">
        <v>1132</v>
      </c>
      <c r="E657" s="153"/>
      <c r="F657" s="50"/>
      <c r="G657" s="119" t="s">
        <v>784</v>
      </c>
      <c r="H657" s="53"/>
      <c r="I657" s="179"/>
      <c r="J657" s="58"/>
      <c r="K657" s="52"/>
    </row>
    <row r="658" spans="1:11" s="46" customFormat="1" ht="13.2" hidden="1" x14ac:dyDescent="0.25">
      <c r="A658" s="122"/>
      <c r="B658" s="186"/>
      <c r="C658" s="144"/>
      <c r="D658" s="159"/>
      <c r="E658" s="160"/>
      <c r="F658" s="72"/>
      <c r="G658" s="161"/>
      <c r="H658" s="159"/>
      <c r="I658" s="176"/>
      <c r="J658" s="180"/>
      <c r="K658" s="129"/>
    </row>
    <row r="659" spans="1:11" s="46" customFormat="1" ht="15" hidden="1" customHeight="1" x14ac:dyDescent="0.25">
      <c r="A659" s="140">
        <v>14</v>
      </c>
      <c r="B659" s="474" t="s">
        <v>1242</v>
      </c>
      <c r="C659" s="53"/>
      <c r="D659" s="53" t="s">
        <v>1118</v>
      </c>
      <c r="E659" s="153"/>
      <c r="F659" s="53"/>
      <c r="G659" s="119" t="s">
        <v>1139</v>
      </c>
      <c r="H659" s="50">
        <v>19</v>
      </c>
      <c r="I659" s="65" t="s">
        <v>974</v>
      </c>
      <c r="J659" s="50"/>
      <c r="K659" s="52"/>
    </row>
    <row r="660" spans="1:11" s="46" customFormat="1" ht="13.2" hidden="1" x14ac:dyDescent="0.25">
      <c r="A660" s="140"/>
      <c r="B660" s="484" t="s">
        <v>1242</v>
      </c>
      <c r="C660" s="53"/>
      <c r="D660" s="53" t="s">
        <v>1121</v>
      </c>
      <c r="E660" s="153"/>
      <c r="F660" s="53"/>
      <c r="G660" s="119" t="s">
        <v>783</v>
      </c>
      <c r="H660" s="53"/>
      <c r="I660" s="179"/>
      <c r="J660" s="58"/>
      <c r="K660" s="52"/>
    </row>
    <row r="661" spans="1:11" s="46" customFormat="1" ht="13.2" hidden="1" x14ac:dyDescent="0.25">
      <c r="A661" s="140"/>
      <c r="B661" s="480" t="s">
        <v>1243</v>
      </c>
      <c r="C661" s="50"/>
      <c r="D661" s="50"/>
      <c r="E661" s="68"/>
      <c r="F661" s="50" t="s">
        <v>1123</v>
      </c>
      <c r="G661" s="57" t="s">
        <v>1143</v>
      </c>
      <c r="H661" s="53"/>
      <c r="I661" s="179"/>
      <c r="J661" s="58"/>
      <c r="K661" s="52"/>
    </row>
    <row r="662" spans="1:11" s="46" customFormat="1" ht="13.2" hidden="1" x14ac:dyDescent="0.25">
      <c r="A662" s="140"/>
      <c r="B662" s="484" t="s">
        <v>1242</v>
      </c>
      <c r="C662" s="50"/>
      <c r="D662" s="53" t="s">
        <v>1127</v>
      </c>
      <c r="E662" s="68"/>
      <c r="F662" s="50"/>
      <c r="G662" s="119" t="s">
        <v>772</v>
      </c>
      <c r="H662" s="53"/>
      <c r="I662" s="179"/>
      <c r="J662" s="58"/>
      <c r="K662" s="52"/>
    </row>
    <row r="663" spans="1:11" s="46" customFormat="1" ht="13.2" hidden="1" x14ac:dyDescent="0.25">
      <c r="A663" s="140"/>
      <c r="B663" s="480" t="s">
        <v>1244</v>
      </c>
      <c r="C663" s="50"/>
      <c r="D663" s="50"/>
      <c r="E663" s="68"/>
      <c r="F663" s="50" t="s">
        <v>1130</v>
      </c>
      <c r="G663" s="57" t="s">
        <v>779</v>
      </c>
      <c r="H663" s="53"/>
      <c r="I663" s="179"/>
      <c r="J663" s="58"/>
      <c r="K663" s="52"/>
    </row>
    <row r="664" spans="1:11" s="46" customFormat="1" ht="13.2" hidden="1" x14ac:dyDescent="0.25">
      <c r="A664" s="140"/>
      <c r="B664" s="484" t="s">
        <v>1242</v>
      </c>
      <c r="C664" s="53"/>
      <c r="D664" s="53" t="s">
        <v>1132</v>
      </c>
      <c r="E664" s="153"/>
      <c r="F664" s="53"/>
      <c r="G664" s="119" t="s">
        <v>784</v>
      </c>
      <c r="H664" s="53"/>
      <c r="I664" s="179"/>
      <c r="J664" s="58"/>
      <c r="K664" s="52"/>
    </row>
    <row r="665" spans="1:11" s="46" customFormat="1" ht="13.2" hidden="1" x14ac:dyDescent="0.25">
      <c r="A665" s="122"/>
      <c r="B665" s="186"/>
      <c r="C665" s="159"/>
      <c r="D665" s="159"/>
      <c r="E665" s="160"/>
      <c r="F665" s="159"/>
      <c r="G665" s="161"/>
      <c r="H665" s="159"/>
      <c r="I665" s="176"/>
      <c r="J665" s="180"/>
      <c r="K665" s="52"/>
    </row>
    <row r="666" spans="1:11" s="46" customFormat="1" ht="15" hidden="1" customHeight="1" x14ac:dyDescent="0.25">
      <c r="A666" s="140">
        <v>15</v>
      </c>
      <c r="B666" s="474" t="s">
        <v>1245</v>
      </c>
      <c r="C666" s="53"/>
      <c r="D666" s="53" t="s">
        <v>1118</v>
      </c>
      <c r="E666" s="153"/>
      <c r="F666" s="53"/>
      <c r="G666" s="119" t="s">
        <v>1139</v>
      </c>
      <c r="H666" s="50">
        <v>2</v>
      </c>
      <c r="I666" s="65" t="s">
        <v>1033</v>
      </c>
      <c r="J666" s="58"/>
      <c r="K666" s="52"/>
    </row>
    <row r="667" spans="1:11" s="46" customFormat="1" ht="13.2" hidden="1" x14ac:dyDescent="0.25">
      <c r="A667" s="140"/>
      <c r="B667" s="480" t="s">
        <v>1245</v>
      </c>
      <c r="C667" s="50"/>
      <c r="D667" s="50"/>
      <c r="E667" s="68"/>
      <c r="F667" s="50" t="s">
        <v>1121</v>
      </c>
      <c r="G667" s="57" t="s">
        <v>783</v>
      </c>
      <c r="H667" s="53"/>
      <c r="I667" s="179"/>
      <c r="J667" s="58"/>
      <c r="K667" s="52"/>
    </row>
    <row r="668" spans="1:11" s="46" customFormat="1" ht="13.2" hidden="1" x14ac:dyDescent="0.25">
      <c r="A668" s="140"/>
      <c r="B668" s="480" t="s">
        <v>1246</v>
      </c>
      <c r="C668" s="53"/>
      <c r="D668" s="53"/>
      <c r="E668" s="153"/>
      <c r="F668" s="50" t="s">
        <v>1247</v>
      </c>
      <c r="G668" s="57" t="s">
        <v>1143</v>
      </c>
      <c r="H668" s="53"/>
      <c r="I668" s="179"/>
      <c r="J668" s="58"/>
      <c r="K668" s="52"/>
    </row>
    <row r="669" spans="1:11" s="46" customFormat="1" ht="13.2" hidden="1" x14ac:dyDescent="0.25">
      <c r="A669" s="140"/>
      <c r="B669" s="480" t="s">
        <v>1246</v>
      </c>
      <c r="C669" s="53"/>
      <c r="D669" s="53"/>
      <c r="E669" s="153"/>
      <c r="F669" s="50" t="s">
        <v>1247</v>
      </c>
      <c r="G669" s="57" t="s">
        <v>1182</v>
      </c>
      <c r="H669" s="53"/>
      <c r="I669" s="179"/>
      <c r="J669" s="58"/>
      <c r="K669" s="52"/>
    </row>
    <row r="670" spans="1:11" s="46" customFormat="1" ht="13.2" hidden="1" x14ac:dyDescent="0.25">
      <c r="A670" s="140"/>
      <c r="B670" s="484" t="s">
        <v>1248</v>
      </c>
      <c r="C670" s="53"/>
      <c r="D670" s="53" t="s">
        <v>1130</v>
      </c>
      <c r="E670" s="118"/>
      <c r="F670" s="53"/>
      <c r="G670" s="119" t="s">
        <v>779</v>
      </c>
      <c r="H670" s="53"/>
      <c r="I670" s="179"/>
      <c r="J670" s="58"/>
      <c r="K670" s="52"/>
    </row>
    <row r="671" spans="1:11" s="46" customFormat="1" ht="13.2" hidden="1" x14ac:dyDescent="0.25">
      <c r="A671" s="140"/>
      <c r="B671" s="480" t="s">
        <v>1245</v>
      </c>
      <c r="C671" s="50"/>
      <c r="D671" s="50"/>
      <c r="E671" s="68"/>
      <c r="F671" s="50" t="s">
        <v>1132</v>
      </c>
      <c r="G671" s="57" t="s">
        <v>784</v>
      </c>
      <c r="H671" s="53"/>
      <c r="I671" s="179"/>
      <c r="J671" s="58"/>
      <c r="K671" s="52"/>
    </row>
    <row r="672" spans="1:11" s="46" customFormat="1" ht="13.2" hidden="1" x14ac:dyDescent="0.25">
      <c r="A672" s="140"/>
      <c r="B672" s="480" t="s">
        <v>1249</v>
      </c>
      <c r="C672" s="50"/>
      <c r="D672" s="50"/>
      <c r="E672" s="68"/>
      <c r="F672" s="50" t="s">
        <v>1132</v>
      </c>
      <c r="G672" s="57" t="s">
        <v>784</v>
      </c>
      <c r="H672" s="53"/>
      <c r="I672" s="179"/>
      <c r="J672" s="58"/>
      <c r="K672" s="52"/>
    </row>
    <row r="673" spans="1:11" s="46" customFormat="1" ht="13.2" hidden="1" x14ac:dyDescent="0.25">
      <c r="A673" s="122"/>
      <c r="B673" s="186"/>
      <c r="C673" s="159"/>
      <c r="D673" s="159"/>
      <c r="E673" s="160"/>
      <c r="F673" s="159"/>
      <c r="G673" s="161"/>
      <c r="H673" s="159"/>
      <c r="I673" s="176"/>
      <c r="J673" s="180"/>
      <c r="K673" s="129"/>
    </row>
    <row r="674" spans="1:11" s="46" customFormat="1" ht="15" hidden="1" customHeight="1" x14ac:dyDescent="0.25">
      <c r="A674" s="140">
        <v>16</v>
      </c>
      <c r="B674" s="474" t="s">
        <v>1250</v>
      </c>
      <c r="C674" s="50"/>
      <c r="D674" s="53"/>
      <c r="E674" s="153"/>
      <c r="F674" s="50" t="s">
        <v>1118</v>
      </c>
      <c r="G674" s="57" t="s">
        <v>1139</v>
      </c>
      <c r="H674" s="50">
        <v>22</v>
      </c>
      <c r="I674" s="130" t="s">
        <v>1251</v>
      </c>
      <c r="J674" s="77"/>
      <c r="K674" s="52"/>
    </row>
    <row r="675" spans="1:11" s="46" customFormat="1" ht="13.2" hidden="1" x14ac:dyDescent="0.25">
      <c r="A675" s="140"/>
      <c r="B675" s="480" t="s">
        <v>1252</v>
      </c>
      <c r="C675" s="50"/>
      <c r="D675" s="50"/>
      <c r="E675" s="68"/>
      <c r="F675" s="50" t="s">
        <v>1121</v>
      </c>
      <c r="G675" s="57" t="s">
        <v>783</v>
      </c>
      <c r="H675" s="50"/>
      <c r="I675" s="130"/>
      <c r="J675" s="45"/>
      <c r="K675" s="52"/>
    </row>
    <row r="676" spans="1:11" s="46" customFormat="1" ht="13.2" hidden="1" x14ac:dyDescent="0.25">
      <c r="A676" s="140"/>
      <c r="B676" s="480" t="s">
        <v>1253</v>
      </c>
      <c r="C676" s="50"/>
      <c r="D676" s="53"/>
      <c r="E676" s="153"/>
      <c r="F676" s="50" t="s">
        <v>1123</v>
      </c>
      <c r="G676" s="57" t="s">
        <v>1143</v>
      </c>
      <c r="H676" s="50"/>
      <c r="I676" s="130"/>
      <c r="J676" s="45"/>
      <c r="K676" s="52"/>
    </row>
    <row r="677" spans="1:11" s="46" customFormat="1" ht="13.2" hidden="1" x14ac:dyDescent="0.25">
      <c r="A677" s="140"/>
      <c r="B677" s="480" t="s">
        <v>1254</v>
      </c>
      <c r="C677" s="50"/>
      <c r="D677" s="53"/>
      <c r="E677" s="153"/>
      <c r="F677" s="50" t="s">
        <v>1123</v>
      </c>
      <c r="G677" s="57" t="s">
        <v>1143</v>
      </c>
      <c r="H677" s="50"/>
      <c r="I677" s="130"/>
      <c r="J677" s="45"/>
      <c r="K677" s="52"/>
    </row>
    <row r="678" spans="1:11" s="46" customFormat="1" ht="13.2" hidden="1" x14ac:dyDescent="0.25">
      <c r="A678" s="140"/>
      <c r="B678" s="480" t="s">
        <v>1255</v>
      </c>
      <c r="C678" s="50"/>
      <c r="D678" s="50"/>
      <c r="E678" s="68"/>
      <c r="F678" s="50" t="s">
        <v>1130</v>
      </c>
      <c r="G678" s="57" t="s">
        <v>779</v>
      </c>
      <c r="H678" s="50"/>
      <c r="I678" s="130"/>
      <c r="J678" s="45"/>
      <c r="K678" s="52"/>
    </row>
    <row r="679" spans="1:11" s="46" customFormat="1" ht="13.2" hidden="1" x14ac:dyDescent="0.25">
      <c r="A679" s="140"/>
      <c r="B679" s="480" t="s">
        <v>1256</v>
      </c>
      <c r="C679" s="50"/>
      <c r="D679" s="50"/>
      <c r="E679" s="68"/>
      <c r="F679" s="50" t="s">
        <v>1132</v>
      </c>
      <c r="G679" s="57" t="s">
        <v>784</v>
      </c>
      <c r="H679" s="50"/>
      <c r="I679" s="130"/>
      <c r="J679" s="45"/>
      <c r="K679" s="52"/>
    </row>
    <row r="680" spans="1:11" s="46" customFormat="1" ht="13.2" hidden="1" x14ac:dyDescent="0.25">
      <c r="A680" s="122"/>
      <c r="B680" s="206"/>
      <c r="C680" s="72"/>
      <c r="D680" s="159"/>
      <c r="E680" s="160"/>
      <c r="F680" s="72"/>
      <c r="G680" s="73"/>
      <c r="H680" s="72"/>
      <c r="I680" s="147"/>
      <c r="J680" s="150"/>
      <c r="K680" s="129"/>
    </row>
    <row r="681" spans="1:11" s="46" customFormat="1" ht="15" hidden="1" customHeight="1" x14ac:dyDescent="0.25">
      <c r="A681" s="140">
        <v>17</v>
      </c>
      <c r="B681" s="474" t="s">
        <v>1257</v>
      </c>
      <c r="C681" s="53"/>
      <c r="D681" s="53" t="s">
        <v>1118</v>
      </c>
      <c r="E681" s="153"/>
      <c r="F681" s="53"/>
      <c r="G681" s="119" t="s">
        <v>1139</v>
      </c>
      <c r="H681" s="50">
        <v>13</v>
      </c>
      <c r="I681" s="65" t="s">
        <v>1258</v>
      </c>
      <c r="J681" s="50"/>
      <c r="K681" s="52"/>
    </row>
    <row r="682" spans="1:11" s="46" customFormat="1" ht="13.2" hidden="1" x14ac:dyDescent="0.25">
      <c r="A682" s="140"/>
      <c r="B682" s="480" t="s">
        <v>1259</v>
      </c>
      <c r="C682" s="63"/>
      <c r="D682" s="50"/>
      <c r="E682" s="68"/>
      <c r="F682" s="50" t="s">
        <v>1121</v>
      </c>
      <c r="G682" s="57" t="s">
        <v>783</v>
      </c>
      <c r="H682" s="50"/>
      <c r="I682" s="130"/>
      <c r="J682" s="45"/>
      <c r="K682" s="52"/>
    </row>
    <row r="683" spans="1:11" s="46" customFormat="1" ht="13.2" hidden="1" x14ac:dyDescent="0.25">
      <c r="A683" s="140"/>
      <c r="B683" s="481" t="s">
        <v>1260</v>
      </c>
      <c r="C683" s="50"/>
      <c r="D683" s="50"/>
      <c r="E683" s="68"/>
      <c r="F683" s="157" t="s">
        <v>1123</v>
      </c>
      <c r="G683" s="57" t="s">
        <v>1182</v>
      </c>
      <c r="H683" s="50"/>
      <c r="I683" s="130"/>
      <c r="J683" s="45"/>
      <c r="K683" s="52"/>
    </row>
    <row r="684" spans="1:11" s="46" customFormat="1" ht="13.2" hidden="1" x14ac:dyDescent="0.25">
      <c r="A684" s="140"/>
      <c r="B684" s="481" t="s">
        <v>1261</v>
      </c>
      <c r="C684" s="50"/>
      <c r="D684" s="50"/>
      <c r="E684" s="68"/>
      <c r="F684" s="157" t="s">
        <v>1123</v>
      </c>
      <c r="G684" s="57" t="s">
        <v>1182</v>
      </c>
      <c r="H684" s="50"/>
      <c r="I684" s="130"/>
      <c r="J684" s="45"/>
      <c r="K684" s="52"/>
    </row>
    <row r="685" spans="1:11" s="46" customFormat="1" ht="13.2" hidden="1" x14ac:dyDescent="0.25">
      <c r="A685" s="140"/>
      <c r="B685" s="481" t="s">
        <v>1262</v>
      </c>
      <c r="C685" s="50"/>
      <c r="D685" s="50"/>
      <c r="E685" s="68"/>
      <c r="F685" s="157" t="s">
        <v>1208</v>
      </c>
      <c r="G685" s="57" t="s">
        <v>779</v>
      </c>
      <c r="H685" s="50"/>
      <c r="I685" s="130"/>
      <c r="J685" s="45"/>
      <c r="K685" s="52"/>
    </row>
    <row r="686" spans="1:11" s="46" customFormat="1" ht="13.2" hidden="1" x14ac:dyDescent="0.25">
      <c r="A686" s="140"/>
      <c r="B686" s="481" t="s">
        <v>1257</v>
      </c>
      <c r="C686" s="77"/>
      <c r="D686" s="53"/>
      <c r="E686" s="153"/>
      <c r="F686" s="157" t="s">
        <v>1132</v>
      </c>
      <c r="G686" s="99" t="s">
        <v>1263</v>
      </c>
      <c r="H686" s="50"/>
      <c r="I686" s="130"/>
      <c r="J686" s="45"/>
      <c r="K686" s="52"/>
    </row>
    <row r="687" spans="1:11" s="46" customFormat="1" ht="13.2" hidden="1" x14ac:dyDescent="0.25">
      <c r="A687" s="122"/>
      <c r="B687" s="494"/>
      <c r="C687" s="144"/>
      <c r="D687" s="159"/>
      <c r="E687" s="160"/>
      <c r="F687" s="172"/>
      <c r="G687" s="161"/>
      <c r="H687" s="72"/>
      <c r="I687" s="147"/>
      <c r="J687" s="150"/>
      <c r="K687" s="129"/>
    </row>
    <row r="688" spans="1:11" s="46" customFormat="1" ht="15" hidden="1" customHeight="1" x14ac:dyDescent="0.25">
      <c r="A688" s="140">
        <v>18</v>
      </c>
      <c r="B688" s="474" t="s">
        <v>1264</v>
      </c>
      <c r="C688" s="53"/>
      <c r="D688" s="53" t="s">
        <v>1118</v>
      </c>
      <c r="E688" s="153"/>
      <c r="F688" s="53"/>
      <c r="G688" s="119" t="s">
        <v>1139</v>
      </c>
      <c r="H688" s="50">
        <v>11</v>
      </c>
      <c r="I688" s="65" t="s">
        <v>943</v>
      </c>
      <c r="J688" s="50"/>
      <c r="K688" s="52"/>
    </row>
    <row r="689" spans="1:11" s="46" customFormat="1" ht="13.2" hidden="1" x14ac:dyDescent="0.25">
      <c r="A689" s="140"/>
      <c r="B689" s="480" t="s">
        <v>1265</v>
      </c>
      <c r="C689" s="50"/>
      <c r="D689" s="50"/>
      <c r="E689" s="68"/>
      <c r="F689" s="50" t="s">
        <v>1121</v>
      </c>
      <c r="G689" s="57" t="s">
        <v>783</v>
      </c>
      <c r="H689" s="53"/>
      <c r="I689" s="179"/>
      <c r="J689" s="58"/>
      <c r="K689" s="52"/>
    </row>
    <row r="690" spans="1:11" s="46" customFormat="1" ht="13.2" hidden="1" x14ac:dyDescent="0.25">
      <c r="A690" s="140"/>
      <c r="B690" s="480" t="s">
        <v>1266</v>
      </c>
      <c r="C690" s="50"/>
      <c r="D690" s="50"/>
      <c r="E690" s="68"/>
      <c r="F690" s="50" t="s">
        <v>1123</v>
      </c>
      <c r="G690" s="57" t="s">
        <v>1143</v>
      </c>
      <c r="H690" s="53"/>
      <c r="I690" s="179"/>
      <c r="J690" s="58"/>
      <c r="K690" s="52"/>
    </row>
    <row r="691" spans="1:11" s="46" customFormat="1" ht="13.2" hidden="1" x14ac:dyDescent="0.25">
      <c r="A691" s="140"/>
      <c r="B691" s="480" t="s">
        <v>1267</v>
      </c>
      <c r="C691" s="50"/>
      <c r="D691" s="50"/>
      <c r="E691" s="68"/>
      <c r="F691" s="50" t="s">
        <v>1130</v>
      </c>
      <c r="G691" s="57" t="s">
        <v>779</v>
      </c>
      <c r="H691" s="53"/>
      <c r="I691" s="179"/>
      <c r="J691" s="58"/>
      <c r="K691" s="52"/>
    </row>
    <row r="692" spans="1:11" s="46" customFormat="1" ht="13.2" hidden="1" x14ac:dyDescent="0.25">
      <c r="A692" s="140"/>
      <c r="B692" s="484" t="s">
        <v>1264</v>
      </c>
      <c r="C692" s="53"/>
      <c r="D692" s="53" t="s">
        <v>1132</v>
      </c>
      <c r="E692" s="153"/>
      <c r="F692" s="53"/>
      <c r="G692" s="119" t="s">
        <v>784</v>
      </c>
      <c r="H692" s="53"/>
      <c r="I692" s="179"/>
      <c r="J692" s="58"/>
      <c r="K692" s="52"/>
    </row>
    <row r="693" spans="1:11" s="46" customFormat="1" ht="13.2" hidden="1" x14ac:dyDescent="0.25">
      <c r="A693" s="122"/>
      <c r="B693" s="186"/>
      <c r="C693" s="159"/>
      <c r="D693" s="159"/>
      <c r="E693" s="160"/>
      <c r="F693" s="159"/>
      <c r="G693" s="161"/>
      <c r="H693" s="159"/>
      <c r="I693" s="176"/>
      <c r="J693" s="180"/>
      <c r="K693" s="129"/>
    </row>
    <row r="694" spans="1:11" s="46" customFormat="1" ht="15" hidden="1" customHeight="1" x14ac:dyDescent="0.25">
      <c r="A694" s="140">
        <v>19</v>
      </c>
      <c r="B694" s="474" t="s">
        <v>1268</v>
      </c>
      <c r="C694" s="77"/>
      <c r="D694" s="53" t="s">
        <v>1118</v>
      </c>
      <c r="E694" s="153"/>
      <c r="F694" s="50"/>
      <c r="G694" s="119" t="s">
        <v>1139</v>
      </c>
      <c r="H694" s="50">
        <v>21</v>
      </c>
      <c r="I694" s="65" t="s">
        <v>1269</v>
      </c>
      <c r="J694" s="50"/>
      <c r="K694" s="52"/>
    </row>
    <row r="695" spans="1:11" s="46" customFormat="1" ht="13.2" hidden="1" x14ac:dyDescent="0.25">
      <c r="A695" s="140"/>
      <c r="B695" s="484" t="s">
        <v>1268</v>
      </c>
      <c r="C695" s="77"/>
      <c r="D695" s="53" t="s">
        <v>1121</v>
      </c>
      <c r="E695" s="153"/>
      <c r="F695" s="50"/>
      <c r="G695" s="119" t="s">
        <v>783</v>
      </c>
      <c r="H695" s="50"/>
      <c r="I695" s="130"/>
      <c r="J695" s="45"/>
      <c r="K695" s="52"/>
    </row>
    <row r="696" spans="1:11" s="46" customFormat="1" ht="13.2" hidden="1" x14ac:dyDescent="0.25">
      <c r="A696" s="140"/>
      <c r="B696" s="484" t="s">
        <v>1270</v>
      </c>
      <c r="C696" s="53"/>
      <c r="D696" s="53" t="s">
        <v>1123</v>
      </c>
      <c r="E696" s="153"/>
      <c r="F696" s="53"/>
      <c r="G696" s="119" t="s">
        <v>1143</v>
      </c>
      <c r="H696" s="50"/>
      <c r="I696" s="130"/>
      <c r="J696" s="45"/>
      <c r="K696" s="52"/>
    </row>
    <row r="697" spans="1:11" s="46" customFormat="1" ht="13.2" hidden="1" x14ac:dyDescent="0.25">
      <c r="A697" s="140"/>
      <c r="B697" s="480" t="s">
        <v>1271</v>
      </c>
      <c r="C697" s="50"/>
      <c r="D697" s="50"/>
      <c r="E697" s="68"/>
      <c r="F697" s="50" t="s">
        <v>1130</v>
      </c>
      <c r="G697" s="57" t="s">
        <v>779</v>
      </c>
      <c r="H697" s="50"/>
      <c r="I697" s="130"/>
      <c r="J697" s="45"/>
      <c r="K697" s="52"/>
    </row>
    <row r="698" spans="1:11" s="46" customFormat="1" ht="13.2" hidden="1" x14ac:dyDescent="0.25">
      <c r="A698" s="140"/>
      <c r="B698" s="480" t="s">
        <v>1272</v>
      </c>
      <c r="C698" s="50"/>
      <c r="D698" s="50"/>
      <c r="E698" s="68"/>
      <c r="F698" s="50" t="s">
        <v>1130</v>
      </c>
      <c r="G698" s="57" t="s">
        <v>779</v>
      </c>
      <c r="H698" s="50"/>
      <c r="I698" s="130"/>
      <c r="J698" s="45"/>
      <c r="K698" s="52"/>
    </row>
    <row r="699" spans="1:11" s="46" customFormat="1" ht="13.2" hidden="1" x14ac:dyDescent="0.25">
      <c r="A699" s="140"/>
      <c r="B699" s="484" t="s">
        <v>1268</v>
      </c>
      <c r="C699" s="77"/>
      <c r="D699" s="53" t="s">
        <v>1132</v>
      </c>
      <c r="E699" s="153"/>
      <c r="F699" s="50"/>
      <c r="G699" s="119" t="s">
        <v>784</v>
      </c>
      <c r="H699" s="50"/>
      <c r="I699" s="130"/>
      <c r="J699" s="45"/>
      <c r="K699" s="52"/>
    </row>
    <row r="700" spans="1:11" s="46" customFormat="1" ht="13.2" hidden="1" x14ac:dyDescent="0.25">
      <c r="A700" s="140"/>
      <c r="B700" s="484" t="s">
        <v>1268</v>
      </c>
      <c r="C700" s="77"/>
      <c r="D700" s="53" t="s">
        <v>1134</v>
      </c>
      <c r="E700" s="153"/>
      <c r="F700" s="50"/>
      <c r="G700" s="119" t="s">
        <v>785</v>
      </c>
      <c r="H700" s="50"/>
      <c r="I700" s="130"/>
      <c r="J700" s="45"/>
      <c r="K700" s="52"/>
    </row>
    <row r="701" spans="1:11" s="46" customFormat="1" ht="13.2" hidden="1" x14ac:dyDescent="0.25">
      <c r="A701" s="122"/>
      <c r="B701" s="495"/>
      <c r="C701" s="144"/>
      <c r="D701" s="159"/>
      <c r="E701" s="160"/>
      <c r="F701" s="72"/>
      <c r="G701" s="161"/>
      <c r="H701" s="72"/>
      <c r="I701" s="147"/>
      <c r="J701" s="150"/>
      <c r="K701" s="129"/>
    </row>
    <row r="702" spans="1:11" s="46" customFormat="1" ht="15" hidden="1" customHeight="1" x14ac:dyDescent="0.25">
      <c r="A702" s="140">
        <v>20</v>
      </c>
      <c r="B702" s="474" t="s">
        <v>1273</v>
      </c>
      <c r="C702" s="77"/>
      <c r="D702" s="53" t="s">
        <v>1118</v>
      </c>
      <c r="E702" s="153"/>
      <c r="F702" s="50"/>
      <c r="G702" s="119" t="s">
        <v>1139</v>
      </c>
      <c r="H702" s="50">
        <v>9</v>
      </c>
      <c r="I702" s="130" t="s">
        <v>1274</v>
      </c>
      <c r="J702" s="77"/>
      <c r="K702" s="52"/>
    </row>
    <row r="703" spans="1:11" s="46" customFormat="1" ht="13.2" hidden="1" x14ac:dyDescent="0.25">
      <c r="A703" s="140"/>
      <c r="B703" s="484" t="s">
        <v>1273</v>
      </c>
      <c r="C703" s="77"/>
      <c r="D703" s="53" t="s">
        <v>1121</v>
      </c>
      <c r="E703" s="153" t="s">
        <v>1275</v>
      </c>
      <c r="F703" s="50"/>
      <c r="G703" s="119" t="s">
        <v>783</v>
      </c>
      <c r="H703" s="50"/>
      <c r="I703" s="130"/>
      <c r="J703" s="77"/>
      <c r="K703" s="52"/>
    </row>
    <row r="704" spans="1:11" s="46" customFormat="1" ht="13.2" hidden="1" x14ac:dyDescent="0.25">
      <c r="A704" s="140"/>
      <c r="B704" s="484" t="s">
        <v>1276</v>
      </c>
      <c r="C704" s="53"/>
      <c r="D704" s="53" t="s">
        <v>1123</v>
      </c>
      <c r="E704" s="153"/>
      <c r="F704" s="53"/>
      <c r="G704" s="119" t="s">
        <v>1143</v>
      </c>
      <c r="H704" s="50"/>
      <c r="I704" s="130"/>
      <c r="J704" s="77"/>
      <c r="K704" s="52"/>
    </row>
    <row r="705" spans="1:11" s="46" customFormat="1" ht="13.2" hidden="1" x14ac:dyDescent="0.25">
      <c r="A705" s="140"/>
      <c r="B705" s="480" t="s">
        <v>1277</v>
      </c>
      <c r="C705" s="50"/>
      <c r="D705" s="50"/>
      <c r="E705" s="68"/>
      <c r="F705" s="50" t="s">
        <v>1130</v>
      </c>
      <c r="G705" s="57" t="s">
        <v>779</v>
      </c>
      <c r="H705" s="50"/>
      <c r="I705" s="130"/>
      <c r="J705" s="77"/>
      <c r="K705" s="52"/>
    </row>
    <row r="706" spans="1:11" s="46" customFormat="1" ht="13.2" hidden="1" x14ac:dyDescent="0.25">
      <c r="A706" s="140"/>
      <c r="B706" s="484" t="s">
        <v>1273</v>
      </c>
      <c r="C706" s="77"/>
      <c r="D706" s="53" t="s">
        <v>1132</v>
      </c>
      <c r="E706" s="153"/>
      <c r="F706" s="50"/>
      <c r="G706" s="119" t="s">
        <v>784</v>
      </c>
      <c r="H706" s="50"/>
      <c r="I706" s="130"/>
      <c r="J706" s="77"/>
      <c r="K706" s="52"/>
    </row>
    <row r="707" spans="1:11" s="46" customFormat="1" ht="13.2" hidden="1" x14ac:dyDescent="0.25">
      <c r="A707" s="122"/>
      <c r="B707" s="495"/>
      <c r="C707" s="144"/>
      <c r="D707" s="159"/>
      <c r="E707" s="160"/>
      <c r="F707" s="72"/>
      <c r="G707" s="161"/>
      <c r="H707" s="72"/>
      <c r="I707" s="147"/>
      <c r="J707" s="144"/>
      <c r="K707" s="129"/>
    </row>
    <row r="708" spans="1:11" s="46" customFormat="1" ht="15" hidden="1" customHeight="1" x14ac:dyDescent="0.25">
      <c r="A708" s="140">
        <v>21</v>
      </c>
      <c r="B708" s="474" t="s">
        <v>1278</v>
      </c>
      <c r="C708" s="77"/>
      <c r="D708" s="53" t="s">
        <v>1118</v>
      </c>
      <c r="E708" s="153"/>
      <c r="F708" s="50"/>
      <c r="G708" s="119" t="s">
        <v>1139</v>
      </c>
      <c r="H708" s="50">
        <v>23</v>
      </c>
      <c r="I708" s="130" t="s">
        <v>1007</v>
      </c>
      <c r="J708" s="77"/>
      <c r="K708" s="52"/>
    </row>
    <row r="709" spans="1:11" s="46" customFormat="1" ht="13.2" hidden="1" x14ac:dyDescent="0.25">
      <c r="A709" s="140"/>
      <c r="B709" s="484" t="s">
        <v>1278</v>
      </c>
      <c r="C709" s="77"/>
      <c r="D709" s="53" t="s">
        <v>1121</v>
      </c>
      <c r="E709" s="153"/>
      <c r="F709" s="50"/>
      <c r="G709" s="119" t="s">
        <v>783</v>
      </c>
      <c r="H709" s="50"/>
      <c r="I709" s="130"/>
      <c r="J709" s="77"/>
      <c r="K709" s="52"/>
    </row>
    <row r="710" spans="1:11" s="46" customFormat="1" ht="13.2" hidden="1" x14ac:dyDescent="0.25">
      <c r="A710" s="140"/>
      <c r="B710" s="484" t="s">
        <v>1279</v>
      </c>
      <c r="C710" s="77"/>
      <c r="D710" s="53" t="s">
        <v>1123</v>
      </c>
      <c r="E710" s="153"/>
      <c r="F710" s="50"/>
      <c r="G710" s="119" t="s">
        <v>1143</v>
      </c>
      <c r="H710" s="50"/>
      <c r="I710" s="130"/>
      <c r="J710" s="77"/>
      <c r="K710" s="52"/>
    </row>
    <row r="711" spans="1:11" s="46" customFormat="1" ht="13.2" hidden="1" x14ac:dyDescent="0.25">
      <c r="A711" s="140"/>
      <c r="B711" s="480" t="s">
        <v>1280</v>
      </c>
      <c r="C711" s="50"/>
      <c r="D711" s="50"/>
      <c r="E711" s="68"/>
      <c r="F711" s="50" t="s">
        <v>1130</v>
      </c>
      <c r="G711" s="57" t="s">
        <v>779</v>
      </c>
      <c r="H711" s="50"/>
      <c r="I711" s="130"/>
      <c r="J711" s="77"/>
      <c r="K711" s="52"/>
    </row>
    <row r="712" spans="1:11" s="46" customFormat="1" ht="13.2" hidden="1" x14ac:dyDescent="0.25">
      <c r="A712" s="140"/>
      <c r="B712" s="484" t="s">
        <v>1278</v>
      </c>
      <c r="C712" s="77"/>
      <c r="D712" s="53" t="s">
        <v>1132</v>
      </c>
      <c r="E712" s="153"/>
      <c r="F712" s="50"/>
      <c r="G712" s="119" t="s">
        <v>784</v>
      </c>
      <c r="H712" s="50"/>
      <c r="I712" s="130"/>
      <c r="J712" s="77"/>
      <c r="K712" s="52"/>
    </row>
    <row r="713" spans="1:11" s="46" customFormat="1" ht="13.2" hidden="1" x14ac:dyDescent="0.25">
      <c r="A713" s="122"/>
      <c r="B713" s="495"/>
      <c r="C713" s="144"/>
      <c r="D713" s="159"/>
      <c r="E713" s="160"/>
      <c r="F713" s="72"/>
      <c r="G713" s="161"/>
      <c r="H713" s="72"/>
      <c r="I713" s="147"/>
      <c r="J713" s="144"/>
      <c r="K713" s="129"/>
    </row>
    <row r="714" spans="1:11" s="46" customFormat="1" ht="15" hidden="1" customHeight="1" x14ac:dyDescent="0.25">
      <c r="A714" s="132">
        <v>22</v>
      </c>
      <c r="B714" s="490" t="s">
        <v>1281</v>
      </c>
      <c r="C714" s="70"/>
      <c r="D714" s="53"/>
      <c r="E714" s="153"/>
      <c r="F714" s="50" t="s">
        <v>1118</v>
      </c>
      <c r="G714" s="57" t="s">
        <v>1139</v>
      </c>
      <c r="H714" s="47">
        <v>5</v>
      </c>
      <c r="I714" s="136" t="s">
        <v>1282</v>
      </c>
      <c r="J714" s="133"/>
      <c r="K714" s="48"/>
    </row>
    <row r="715" spans="1:11" s="46" customFormat="1" ht="13.2" hidden="1" x14ac:dyDescent="0.25">
      <c r="A715" s="140"/>
      <c r="B715" s="477" t="s">
        <v>1281</v>
      </c>
      <c r="C715" s="70"/>
      <c r="D715" s="53" t="s">
        <v>1121</v>
      </c>
      <c r="E715" s="153"/>
      <c r="F715" s="50"/>
      <c r="G715" s="119" t="s">
        <v>783</v>
      </c>
      <c r="H715" s="50"/>
      <c r="I715" s="130"/>
      <c r="J715" s="45"/>
      <c r="K715" s="52"/>
    </row>
    <row r="716" spans="1:11" s="46" customFormat="1" ht="13.2" hidden="1" x14ac:dyDescent="0.25">
      <c r="A716" s="140"/>
      <c r="B716" s="477" t="s">
        <v>1283</v>
      </c>
      <c r="C716" s="70"/>
      <c r="D716" s="53" t="s">
        <v>1123</v>
      </c>
      <c r="E716" s="153"/>
      <c r="F716" s="50"/>
      <c r="G716" s="119" t="s">
        <v>1143</v>
      </c>
      <c r="H716" s="50"/>
      <c r="I716" s="130"/>
      <c r="J716" s="45"/>
      <c r="K716" s="52"/>
    </row>
    <row r="717" spans="1:11" s="46" customFormat="1" ht="13.2" hidden="1" x14ac:dyDescent="0.25">
      <c r="A717" s="140"/>
      <c r="B717" s="479" t="s">
        <v>1284</v>
      </c>
      <c r="C717" s="70"/>
      <c r="D717" s="50"/>
      <c r="E717" s="68"/>
      <c r="F717" s="50" t="s">
        <v>1130</v>
      </c>
      <c r="G717" s="99" t="s">
        <v>779</v>
      </c>
      <c r="H717" s="50"/>
      <c r="I717" s="130"/>
      <c r="J717" s="45"/>
      <c r="K717" s="52"/>
    </row>
    <row r="718" spans="1:11" s="46" customFormat="1" ht="13.2" hidden="1" x14ac:dyDescent="0.25">
      <c r="A718" s="140"/>
      <c r="B718" s="477" t="s">
        <v>1281</v>
      </c>
      <c r="C718" s="70"/>
      <c r="D718" s="53" t="s">
        <v>1132</v>
      </c>
      <c r="E718" s="153"/>
      <c r="F718" s="50"/>
      <c r="G718" s="119" t="s">
        <v>784</v>
      </c>
      <c r="H718" s="50"/>
      <c r="I718" s="130"/>
      <c r="J718" s="45"/>
      <c r="K718" s="52"/>
    </row>
    <row r="719" spans="1:11" s="46" customFormat="1" ht="13.2" hidden="1" x14ac:dyDescent="0.25">
      <c r="A719" s="122"/>
      <c r="B719" s="496"/>
      <c r="C719" s="181"/>
      <c r="D719" s="159"/>
      <c r="E719" s="160"/>
      <c r="F719" s="72"/>
      <c r="G719" s="161"/>
      <c r="H719" s="72"/>
      <c r="I719" s="147"/>
      <c r="J719" s="150"/>
      <c r="K719" s="129"/>
    </row>
    <row r="720" spans="1:11" s="46" customFormat="1" ht="15" hidden="1" customHeight="1" x14ac:dyDescent="0.25">
      <c r="A720" s="140">
        <v>23</v>
      </c>
      <c r="B720" s="497" t="s">
        <v>1285</v>
      </c>
      <c r="C720" s="77"/>
      <c r="D720" s="53" t="s">
        <v>1118</v>
      </c>
      <c r="E720" s="153"/>
      <c r="F720" s="50"/>
      <c r="G720" s="119" t="s">
        <v>1139</v>
      </c>
      <c r="H720" s="50">
        <v>20</v>
      </c>
      <c r="I720" s="130" t="s">
        <v>1286</v>
      </c>
      <c r="J720" s="45"/>
      <c r="K720" s="52"/>
    </row>
    <row r="721" spans="1:11" s="46" customFormat="1" ht="13.2" hidden="1" x14ac:dyDescent="0.25">
      <c r="A721" s="140"/>
      <c r="B721" s="484" t="s">
        <v>1285</v>
      </c>
      <c r="C721" s="77"/>
      <c r="D721" s="53" t="s">
        <v>1121</v>
      </c>
      <c r="E721" s="153"/>
      <c r="F721" s="50"/>
      <c r="G721" s="119" t="s">
        <v>783</v>
      </c>
      <c r="H721" s="50"/>
      <c r="I721" s="130"/>
      <c r="J721" s="77"/>
      <c r="K721" s="52"/>
    </row>
    <row r="722" spans="1:11" s="46" customFormat="1" ht="13.2" hidden="1" x14ac:dyDescent="0.25">
      <c r="A722" s="140"/>
      <c r="B722" s="484" t="s">
        <v>1287</v>
      </c>
      <c r="C722" s="77"/>
      <c r="D722" s="53" t="s">
        <v>1123</v>
      </c>
      <c r="E722" s="153"/>
      <c r="F722" s="50"/>
      <c r="G722" s="119" t="s">
        <v>1143</v>
      </c>
      <c r="H722" s="50"/>
      <c r="I722" s="130"/>
      <c r="J722" s="77"/>
      <c r="K722" s="52"/>
    </row>
    <row r="723" spans="1:11" s="46" customFormat="1" ht="13.2" hidden="1" x14ac:dyDescent="0.25">
      <c r="A723" s="140"/>
      <c r="B723" s="484" t="s">
        <v>1288</v>
      </c>
      <c r="C723" s="77"/>
      <c r="D723" s="53" t="s">
        <v>1130</v>
      </c>
      <c r="E723" s="153" t="s">
        <v>1185</v>
      </c>
      <c r="F723" s="50"/>
      <c r="G723" s="119" t="s">
        <v>779</v>
      </c>
      <c r="H723" s="50"/>
      <c r="I723" s="130"/>
      <c r="J723" s="45"/>
      <c r="K723" s="52"/>
    </row>
    <row r="724" spans="1:11" s="46" customFormat="1" ht="13.2" hidden="1" x14ac:dyDescent="0.25">
      <c r="A724" s="140"/>
      <c r="B724" s="484" t="s">
        <v>1285</v>
      </c>
      <c r="C724" s="77"/>
      <c r="D724" s="53" t="s">
        <v>1132</v>
      </c>
      <c r="E724" s="153"/>
      <c r="F724" s="50"/>
      <c r="G724" s="119" t="s">
        <v>784</v>
      </c>
      <c r="H724" s="50"/>
      <c r="I724" s="130"/>
      <c r="J724" s="45"/>
      <c r="K724" s="52"/>
    </row>
    <row r="725" spans="1:11" s="46" customFormat="1" ht="13.2" hidden="1" x14ac:dyDescent="0.25">
      <c r="A725" s="122"/>
      <c r="B725" s="186"/>
      <c r="C725" s="144"/>
      <c r="D725" s="159"/>
      <c r="E725" s="160"/>
      <c r="F725" s="72"/>
      <c r="G725" s="161"/>
      <c r="H725" s="72"/>
      <c r="I725" s="147"/>
      <c r="J725" s="150"/>
      <c r="K725" s="129"/>
    </row>
    <row r="726" spans="1:11" s="46" customFormat="1" ht="15" hidden="1" customHeight="1" x14ac:dyDescent="0.25">
      <c r="A726" s="140">
        <v>24</v>
      </c>
      <c r="B726" s="474" t="s">
        <v>1289</v>
      </c>
      <c r="C726" s="77"/>
      <c r="D726" s="53" t="s">
        <v>1118</v>
      </c>
      <c r="E726" s="153"/>
      <c r="F726" s="50"/>
      <c r="G726" s="119" t="s">
        <v>1139</v>
      </c>
      <c r="H726" s="50">
        <v>24</v>
      </c>
      <c r="I726" s="65" t="s">
        <v>1290</v>
      </c>
      <c r="J726" s="45"/>
      <c r="K726" s="52"/>
    </row>
    <row r="727" spans="1:11" s="46" customFormat="1" ht="13.2" hidden="1" x14ac:dyDescent="0.25">
      <c r="A727" s="140"/>
      <c r="B727" s="484" t="s">
        <v>1289</v>
      </c>
      <c r="C727" s="77"/>
      <c r="D727" s="53" t="s">
        <v>1121</v>
      </c>
      <c r="E727" s="153"/>
      <c r="F727" s="50"/>
      <c r="G727" s="119" t="s">
        <v>783</v>
      </c>
      <c r="H727" s="50"/>
      <c r="I727" s="130"/>
      <c r="J727" s="45"/>
      <c r="K727" s="52"/>
    </row>
    <row r="728" spans="1:11" s="46" customFormat="1" ht="13.2" hidden="1" x14ac:dyDescent="0.25">
      <c r="A728" s="140"/>
      <c r="B728" s="484" t="s">
        <v>1291</v>
      </c>
      <c r="C728" s="77"/>
      <c r="D728" s="53" t="s">
        <v>1123</v>
      </c>
      <c r="E728" s="153"/>
      <c r="F728" s="50"/>
      <c r="G728" s="119" t="s">
        <v>1143</v>
      </c>
      <c r="H728" s="50"/>
      <c r="I728" s="130"/>
      <c r="J728" s="45"/>
      <c r="K728" s="52"/>
    </row>
    <row r="729" spans="1:11" s="46" customFormat="1" ht="13.2" hidden="1" x14ac:dyDescent="0.25">
      <c r="A729" s="140"/>
      <c r="B729" s="480" t="s">
        <v>1292</v>
      </c>
      <c r="C729" s="50"/>
      <c r="D729" s="53"/>
      <c r="E729" s="68"/>
      <c r="F729" s="50" t="s">
        <v>1130</v>
      </c>
      <c r="G729" s="57" t="s">
        <v>779</v>
      </c>
      <c r="H729" s="50"/>
      <c r="I729" s="130"/>
      <c r="J729" s="45"/>
      <c r="K729" s="52"/>
    </row>
    <row r="730" spans="1:11" s="46" customFormat="1" ht="13.2" hidden="1" x14ac:dyDescent="0.25">
      <c r="A730" s="140"/>
      <c r="B730" s="480" t="s">
        <v>1293</v>
      </c>
      <c r="C730" s="50"/>
      <c r="D730" s="53"/>
      <c r="E730" s="68"/>
      <c r="F730" s="50" t="s">
        <v>1130</v>
      </c>
      <c r="G730" s="57" t="s">
        <v>779</v>
      </c>
      <c r="H730" s="50"/>
      <c r="I730" s="130"/>
      <c r="J730" s="45"/>
      <c r="K730" s="52"/>
    </row>
    <row r="731" spans="1:11" s="46" customFormat="1" ht="13.2" hidden="1" x14ac:dyDescent="0.25">
      <c r="A731" s="140"/>
      <c r="B731" s="484" t="s">
        <v>1289</v>
      </c>
      <c r="C731" s="77"/>
      <c r="D731" s="53" t="s">
        <v>1132</v>
      </c>
      <c r="E731" s="153"/>
      <c r="F731" s="50"/>
      <c r="G731" s="119" t="s">
        <v>784</v>
      </c>
      <c r="H731" s="50"/>
      <c r="I731" s="130"/>
      <c r="J731" s="45"/>
      <c r="K731" s="52"/>
    </row>
    <row r="732" spans="1:11" s="46" customFormat="1" ht="13.2" hidden="1" x14ac:dyDescent="0.25">
      <c r="A732" s="122"/>
      <c r="B732" s="186"/>
      <c r="C732" s="144"/>
      <c r="D732" s="159"/>
      <c r="E732" s="160"/>
      <c r="F732" s="72"/>
      <c r="G732" s="161"/>
      <c r="H732" s="72"/>
      <c r="I732" s="147"/>
      <c r="J732" s="150"/>
      <c r="K732" s="129"/>
    </row>
    <row r="733" spans="1:11" s="46" customFormat="1" ht="15" hidden="1" customHeight="1" x14ac:dyDescent="0.25">
      <c r="A733" s="140">
        <v>25</v>
      </c>
      <c r="B733" s="474" t="s">
        <v>1294</v>
      </c>
      <c r="C733" s="77"/>
      <c r="D733" s="53" t="s">
        <v>1121</v>
      </c>
      <c r="E733" s="153"/>
      <c r="F733" s="50"/>
      <c r="G733" s="119" t="s">
        <v>783</v>
      </c>
      <c r="H733" s="50">
        <v>25</v>
      </c>
      <c r="I733" s="130" t="s">
        <v>1295</v>
      </c>
      <c r="J733" s="77"/>
      <c r="K733" s="52"/>
    </row>
    <row r="734" spans="1:11" s="46" customFormat="1" ht="13.2" hidden="1" x14ac:dyDescent="0.25">
      <c r="A734" s="140"/>
      <c r="B734" s="480" t="s">
        <v>1296</v>
      </c>
      <c r="C734" s="50"/>
      <c r="D734" s="50"/>
      <c r="E734" s="68"/>
      <c r="F734" s="50" t="s">
        <v>1121</v>
      </c>
      <c r="G734" s="57" t="s">
        <v>783</v>
      </c>
      <c r="H734" s="50"/>
      <c r="I734" s="130"/>
      <c r="J734" s="77"/>
      <c r="K734" s="52"/>
    </row>
    <row r="735" spans="1:11" s="46" customFormat="1" ht="13.2" hidden="1" x14ac:dyDescent="0.25">
      <c r="A735" s="140"/>
      <c r="B735" s="484" t="s">
        <v>1297</v>
      </c>
      <c r="C735" s="77"/>
      <c r="D735" s="53" t="s">
        <v>1123</v>
      </c>
      <c r="E735" s="153"/>
      <c r="F735" s="50"/>
      <c r="G735" s="119" t="s">
        <v>1143</v>
      </c>
      <c r="H735" s="50"/>
      <c r="I735" s="130"/>
      <c r="J735" s="77"/>
      <c r="K735" s="52"/>
    </row>
    <row r="736" spans="1:11" s="46" customFormat="1" ht="13.2" hidden="1" x14ac:dyDescent="0.25">
      <c r="A736" s="140"/>
      <c r="B736" s="480" t="s">
        <v>1298</v>
      </c>
      <c r="C736" s="50"/>
      <c r="D736" s="50"/>
      <c r="E736" s="68"/>
      <c r="F736" s="50" t="s">
        <v>1136</v>
      </c>
      <c r="G736" s="57" t="s">
        <v>1299</v>
      </c>
      <c r="H736" s="50"/>
      <c r="I736" s="130"/>
      <c r="J736" s="77"/>
      <c r="K736" s="52"/>
    </row>
    <row r="737" spans="1:11" s="46" customFormat="1" ht="13.2" hidden="1" x14ac:dyDescent="0.25">
      <c r="A737" s="122"/>
      <c r="B737" s="186"/>
      <c r="C737" s="144"/>
      <c r="D737" s="159"/>
      <c r="E737" s="160"/>
      <c r="F737" s="72"/>
      <c r="G737" s="161"/>
      <c r="H737" s="72"/>
      <c r="I737" s="147"/>
      <c r="J737" s="144"/>
      <c r="K737" s="129"/>
    </row>
    <row r="738" spans="1:11" s="46" customFormat="1" ht="15" hidden="1" customHeight="1" x14ac:dyDescent="0.25">
      <c r="A738" s="140">
        <v>26</v>
      </c>
      <c r="B738" s="490" t="s">
        <v>1300</v>
      </c>
      <c r="D738" s="53"/>
      <c r="E738" s="153"/>
      <c r="F738" s="50" t="s">
        <v>1118</v>
      </c>
      <c r="G738" s="57" t="s">
        <v>1301</v>
      </c>
      <c r="H738" s="77">
        <v>26</v>
      </c>
      <c r="I738" s="130" t="s">
        <v>1302</v>
      </c>
      <c r="J738" s="77"/>
      <c r="K738" s="52"/>
    </row>
    <row r="739" spans="1:11" s="46" customFormat="1" ht="13.2" hidden="1" x14ac:dyDescent="0.25">
      <c r="A739" s="140"/>
      <c r="B739" s="479" t="s">
        <v>1303</v>
      </c>
      <c r="C739" s="63"/>
      <c r="D739" s="50"/>
      <c r="E739" s="68"/>
      <c r="F739" s="50" t="s">
        <v>1121</v>
      </c>
      <c r="G739" s="57" t="s">
        <v>1301</v>
      </c>
      <c r="H739" s="77"/>
      <c r="I739" s="130"/>
      <c r="J739" s="77"/>
      <c r="K739" s="52"/>
    </row>
    <row r="740" spans="1:11" s="46" customFormat="1" ht="13.2" hidden="1" x14ac:dyDescent="0.25">
      <c r="A740" s="140"/>
      <c r="B740" s="477" t="s">
        <v>1304</v>
      </c>
      <c r="D740" s="53" t="s">
        <v>1123</v>
      </c>
      <c r="E740" s="153"/>
      <c r="F740" s="50"/>
      <c r="G740" s="119" t="s">
        <v>1143</v>
      </c>
      <c r="H740" s="77"/>
      <c r="I740" s="130"/>
      <c r="J740" s="77"/>
      <c r="K740" s="52"/>
    </row>
    <row r="741" spans="1:11" s="46" customFormat="1" ht="13.2" hidden="1" x14ac:dyDescent="0.25">
      <c r="A741" s="140"/>
      <c r="B741" s="479" t="s">
        <v>1305</v>
      </c>
      <c r="C741" s="63"/>
      <c r="D741" s="50"/>
      <c r="E741" s="68"/>
      <c r="F741" s="50" t="s">
        <v>1136</v>
      </c>
      <c r="G741" s="57" t="s">
        <v>1299</v>
      </c>
      <c r="H741" s="77"/>
      <c r="I741" s="130"/>
      <c r="J741" s="77"/>
      <c r="K741" s="52"/>
    </row>
    <row r="742" spans="1:11" s="46" customFormat="1" ht="13.2" hidden="1" x14ac:dyDescent="0.25">
      <c r="A742" s="122"/>
      <c r="B742" s="496"/>
      <c r="C742" s="149"/>
      <c r="D742" s="159"/>
      <c r="E742" s="160"/>
      <c r="F742" s="72"/>
      <c r="G742" s="161"/>
      <c r="H742" s="159"/>
      <c r="I742" s="176"/>
      <c r="J742" s="180"/>
      <c r="K742" s="129"/>
    </row>
    <row r="743" spans="1:11" s="46" customFormat="1" ht="15" hidden="1" customHeight="1" x14ac:dyDescent="0.25">
      <c r="A743" s="140">
        <v>27</v>
      </c>
      <c r="B743" s="474" t="s">
        <v>1306</v>
      </c>
      <c r="C743" s="77"/>
      <c r="D743" s="53"/>
      <c r="E743" s="153"/>
      <c r="F743" s="50" t="s">
        <v>1121</v>
      </c>
      <c r="G743" s="57" t="s">
        <v>783</v>
      </c>
      <c r="H743" s="50">
        <v>27</v>
      </c>
      <c r="I743" s="65" t="s">
        <v>1307</v>
      </c>
      <c r="J743" s="50"/>
      <c r="K743" s="52"/>
    </row>
    <row r="744" spans="1:11" s="46" customFormat="1" ht="13.2" hidden="1" x14ac:dyDescent="0.25">
      <c r="A744" s="140"/>
      <c r="B744" s="480" t="s">
        <v>1308</v>
      </c>
      <c r="C744" s="50"/>
      <c r="D744" s="50"/>
      <c r="E744" s="68"/>
      <c r="F744" s="50" t="s">
        <v>1121</v>
      </c>
      <c r="G744" s="57" t="s">
        <v>783</v>
      </c>
      <c r="H744" s="50"/>
      <c r="I744" s="65"/>
      <c r="J744" s="50"/>
      <c r="K744" s="52"/>
    </row>
    <row r="745" spans="1:11" s="46" customFormat="1" ht="13.2" hidden="1" x14ac:dyDescent="0.25">
      <c r="A745" s="140"/>
      <c r="B745" s="480" t="s">
        <v>1309</v>
      </c>
      <c r="C745" s="50"/>
      <c r="D745" s="50"/>
      <c r="E745" s="68"/>
      <c r="F745" s="50" t="s">
        <v>1123</v>
      </c>
      <c r="G745" s="57" t="s">
        <v>1143</v>
      </c>
      <c r="H745" s="50"/>
      <c r="I745" s="65"/>
      <c r="J745" s="50"/>
      <c r="K745" s="52"/>
    </row>
    <row r="746" spans="1:11" s="46" customFormat="1" ht="13.2" hidden="1" x14ac:dyDescent="0.25">
      <c r="A746" s="140"/>
      <c r="B746" s="484" t="s">
        <v>1310</v>
      </c>
      <c r="C746" s="53"/>
      <c r="D746" s="53" t="s">
        <v>1136</v>
      </c>
      <c r="E746" s="118"/>
      <c r="F746" s="53"/>
      <c r="G746" s="119" t="s">
        <v>1299</v>
      </c>
      <c r="H746" s="50"/>
      <c r="I746" s="65"/>
      <c r="J746" s="50"/>
      <c r="K746" s="52"/>
    </row>
    <row r="747" spans="1:11" s="46" customFormat="1" ht="13.2" hidden="1" x14ac:dyDescent="0.25">
      <c r="A747" s="122"/>
      <c r="B747" s="186"/>
      <c r="C747" s="144"/>
      <c r="D747" s="159"/>
      <c r="E747" s="160"/>
      <c r="F747" s="72"/>
      <c r="G747" s="161"/>
      <c r="H747" s="72"/>
      <c r="I747" s="171"/>
      <c r="J747" s="72"/>
      <c r="K747" s="129"/>
    </row>
    <row r="748" spans="1:11" s="46" customFormat="1" ht="15" hidden="1" customHeight="1" x14ac:dyDescent="0.25">
      <c r="A748" s="140">
        <v>28</v>
      </c>
      <c r="B748" s="490" t="s">
        <v>1311</v>
      </c>
      <c r="D748" s="53"/>
      <c r="E748" s="153"/>
      <c r="F748" s="50" t="s">
        <v>1118</v>
      </c>
      <c r="G748" s="57" t="s">
        <v>1139</v>
      </c>
      <c r="H748" s="50">
        <v>28</v>
      </c>
      <c r="I748" s="65" t="s">
        <v>935</v>
      </c>
      <c r="J748" s="61"/>
      <c r="K748" s="52"/>
    </row>
    <row r="749" spans="1:11" s="46" customFormat="1" ht="13.2" hidden="1" x14ac:dyDescent="0.25">
      <c r="A749" s="140"/>
      <c r="B749" s="479" t="s">
        <v>1312</v>
      </c>
      <c r="C749" s="63"/>
      <c r="D749" s="50"/>
      <c r="E749" s="68"/>
      <c r="F749" s="50" t="s">
        <v>1121</v>
      </c>
      <c r="G749" s="57" t="s">
        <v>783</v>
      </c>
      <c r="H749" s="77"/>
      <c r="I749" s="65"/>
      <c r="J749" s="61"/>
      <c r="K749" s="52"/>
    </row>
    <row r="750" spans="1:11" s="46" customFormat="1" ht="13.2" hidden="1" x14ac:dyDescent="0.25">
      <c r="A750" s="140"/>
      <c r="B750" s="479" t="s">
        <v>1313</v>
      </c>
      <c r="C750" s="63"/>
      <c r="D750" s="50"/>
      <c r="E750" s="68"/>
      <c r="F750" s="50" t="s">
        <v>1123</v>
      </c>
      <c r="G750" s="57" t="s">
        <v>1143</v>
      </c>
      <c r="H750" s="77"/>
      <c r="I750" s="65"/>
      <c r="J750" s="61"/>
      <c r="K750" s="52"/>
    </row>
    <row r="751" spans="1:11" s="46" customFormat="1" ht="13.2" hidden="1" x14ac:dyDescent="0.25">
      <c r="A751" s="140"/>
      <c r="B751" s="477" t="s">
        <v>1314</v>
      </c>
      <c r="C751" s="59"/>
      <c r="D751" s="53" t="s">
        <v>1136</v>
      </c>
      <c r="E751" s="118"/>
      <c r="F751" s="53"/>
      <c r="G751" s="119" t="s">
        <v>1315</v>
      </c>
      <c r="H751" s="77"/>
      <c r="I751" s="65"/>
      <c r="J751" s="61"/>
      <c r="K751" s="52"/>
    </row>
    <row r="752" spans="1:11" s="46" customFormat="1" ht="13.2" hidden="1" x14ac:dyDescent="0.25">
      <c r="A752" s="122"/>
      <c r="B752" s="498"/>
      <c r="C752" s="149"/>
      <c r="D752" s="159"/>
      <c r="E752" s="160"/>
      <c r="F752" s="72"/>
      <c r="G752" s="73"/>
      <c r="H752" s="144"/>
      <c r="I752" s="171"/>
      <c r="J752" s="148"/>
      <c r="K752" s="129"/>
    </row>
    <row r="753" spans="1:11" s="46" customFormat="1" ht="15" hidden="1" customHeight="1" x14ac:dyDescent="0.25">
      <c r="A753" s="140">
        <v>29</v>
      </c>
      <c r="B753" s="474" t="s">
        <v>1316</v>
      </c>
      <c r="C753" s="59"/>
      <c r="D753" s="53" t="s">
        <v>1121</v>
      </c>
      <c r="E753" s="153"/>
      <c r="F753" s="53"/>
      <c r="G753" s="119" t="s">
        <v>783</v>
      </c>
      <c r="H753" s="50">
        <v>29</v>
      </c>
      <c r="I753" s="65" t="s">
        <v>1317</v>
      </c>
      <c r="J753" s="50"/>
      <c r="K753" s="52"/>
    </row>
    <row r="754" spans="1:11" s="46" customFormat="1" ht="13.2" hidden="1" x14ac:dyDescent="0.25">
      <c r="A754" s="140"/>
      <c r="B754" s="480" t="s">
        <v>1318</v>
      </c>
      <c r="C754" s="63"/>
      <c r="D754" s="50"/>
      <c r="E754" s="68"/>
      <c r="F754" s="50" t="s">
        <v>1121</v>
      </c>
      <c r="G754" s="57" t="s">
        <v>783</v>
      </c>
      <c r="H754" s="50"/>
      <c r="I754" s="65"/>
      <c r="J754" s="50"/>
      <c r="K754" s="52"/>
    </row>
    <row r="755" spans="1:11" s="46" customFormat="1" ht="13.2" hidden="1" x14ac:dyDescent="0.25">
      <c r="A755" s="140"/>
      <c r="B755" s="480" t="s">
        <v>1319</v>
      </c>
      <c r="C755" s="59"/>
      <c r="D755" s="53"/>
      <c r="E755" s="153"/>
      <c r="F755" s="50" t="s">
        <v>1123</v>
      </c>
      <c r="G755" s="57" t="s">
        <v>1143</v>
      </c>
      <c r="H755" s="50"/>
      <c r="I755" s="65"/>
      <c r="J755" s="50"/>
      <c r="K755" s="52"/>
    </row>
    <row r="756" spans="1:11" s="46" customFormat="1" ht="13.2" hidden="1" x14ac:dyDescent="0.25">
      <c r="A756" s="140"/>
      <c r="B756" s="480" t="s">
        <v>1320</v>
      </c>
      <c r="C756" s="63"/>
      <c r="D756" s="50"/>
      <c r="E756" s="68"/>
      <c r="F756" s="50" t="s">
        <v>1136</v>
      </c>
      <c r="G756" s="57" t="s">
        <v>1315</v>
      </c>
      <c r="H756" s="50"/>
      <c r="I756" s="65"/>
      <c r="J756" s="50"/>
      <c r="K756" s="52"/>
    </row>
    <row r="757" spans="1:11" s="46" customFormat="1" ht="13.2" hidden="1" x14ac:dyDescent="0.25">
      <c r="A757" s="122"/>
      <c r="B757" s="186"/>
      <c r="C757" s="158"/>
      <c r="D757" s="159"/>
      <c r="E757" s="160"/>
      <c r="F757" s="159"/>
      <c r="G757" s="161"/>
      <c r="H757" s="159"/>
      <c r="I757" s="176"/>
      <c r="J757" s="180"/>
      <c r="K757" s="129"/>
    </row>
    <row r="758" spans="1:11" s="46" customFormat="1" ht="15" hidden="1" customHeight="1" x14ac:dyDescent="0.25">
      <c r="A758" s="140">
        <v>30</v>
      </c>
      <c r="B758" s="474" t="s">
        <v>1321</v>
      </c>
      <c r="C758" s="50"/>
      <c r="D758" s="50"/>
      <c r="E758" s="68"/>
      <c r="F758" s="50" t="s">
        <v>1121</v>
      </c>
      <c r="G758" s="57" t="s">
        <v>783</v>
      </c>
      <c r="H758" s="50">
        <v>30</v>
      </c>
      <c r="I758" s="65" t="s">
        <v>1322</v>
      </c>
      <c r="J758" s="50"/>
      <c r="K758" s="52"/>
    </row>
    <row r="759" spans="1:11" s="46" customFormat="1" ht="11.25" hidden="1" customHeight="1" x14ac:dyDescent="0.25">
      <c r="A759" s="140"/>
      <c r="B759" s="484" t="s">
        <v>1323</v>
      </c>
      <c r="C759" s="53"/>
      <c r="D759" s="53" t="s">
        <v>1123</v>
      </c>
      <c r="E759" s="153"/>
      <c r="F759" s="53"/>
      <c r="G759" s="119" t="s">
        <v>783</v>
      </c>
      <c r="H759" s="50"/>
      <c r="I759" s="65"/>
      <c r="J759" s="50"/>
      <c r="K759" s="52"/>
    </row>
    <row r="760" spans="1:11" s="46" customFormat="1" ht="12" hidden="1" customHeight="1" x14ac:dyDescent="0.25">
      <c r="A760" s="140"/>
      <c r="B760" s="480" t="s">
        <v>1323</v>
      </c>
      <c r="C760" s="50"/>
      <c r="D760" s="50"/>
      <c r="E760" s="68"/>
      <c r="F760" s="50" t="s">
        <v>1136</v>
      </c>
      <c r="G760" s="57" t="s">
        <v>1299</v>
      </c>
      <c r="H760" s="50"/>
      <c r="I760" s="65"/>
      <c r="J760" s="50"/>
      <c r="K760" s="52"/>
    </row>
    <row r="761" spans="1:11" s="46" customFormat="1" ht="13.2" hidden="1" x14ac:dyDescent="0.25">
      <c r="A761" s="122"/>
      <c r="B761" s="186"/>
      <c r="C761" s="159"/>
      <c r="D761" s="159"/>
      <c r="E761" s="160"/>
      <c r="F761" s="159"/>
      <c r="G761" s="161"/>
      <c r="H761" s="159"/>
      <c r="I761" s="176"/>
      <c r="J761" s="180"/>
      <c r="K761" s="129"/>
    </row>
    <row r="762" spans="1:11" s="46" customFormat="1" ht="15" hidden="1" customHeight="1" x14ac:dyDescent="0.25">
      <c r="A762" s="140">
        <v>31</v>
      </c>
      <c r="B762" s="474" t="s">
        <v>1324</v>
      </c>
      <c r="D762" s="53"/>
      <c r="E762" s="153"/>
      <c r="F762" s="50" t="s">
        <v>1136</v>
      </c>
      <c r="G762" s="57" t="s">
        <v>1315</v>
      </c>
      <c r="H762" s="77">
        <v>31</v>
      </c>
      <c r="I762" s="65" t="s">
        <v>1325</v>
      </c>
      <c r="J762" s="50"/>
      <c r="K762" s="52"/>
    </row>
    <row r="763" spans="1:11" s="46" customFormat="1" ht="13.2" hidden="1" x14ac:dyDescent="0.25">
      <c r="A763" s="140"/>
      <c r="B763" s="480" t="s">
        <v>1326</v>
      </c>
      <c r="C763" s="63"/>
      <c r="D763" s="50"/>
      <c r="E763" s="68"/>
      <c r="F763" s="50" t="s">
        <v>1136</v>
      </c>
      <c r="G763" s="57" t="s">
        <v>1299</v>
      </c>
      <c r="H763" s="130"/>
      <c r="I763" s="65"/>
      <c r="J763" s="61"/>
      <c r="K763" s="52"/>
    </row>
    <row r="764" spans="1:11" s="46" customFormat="1" ht="13.2" hidden="1" x14ac:dyDescent="0.25">
      <c r="A764" s="122"/>
      <c r="B764" s="483"/>
      <c r="C764" s="149"/>
      <c r="D764" s="159"/>
      <c r="E764" s="160"/>
      <c r="F764" s="72"/>
      <c r="G764" s="73"/>
      <c r="H764" s="147"/>
      <c r="I764" s="171"/>
      <c r="J764" s="148"/>
      <c r="K764" s="129"/>
    </row>
    <row r="765" spans="1:11" s="46" customFormat="1" ht="13.2" hidden="1" x14ac:dyDescent="0.25">
      <c r="A765" s="122"/>
      <c r="B765" s="495"/>
      <c r="C765" s="144"/>
      <c r="D765" s="159">
        <f>COUNTA(D530:D764)</f>
        <v>79</v>
      </c>
      <c r="E765" s="182">
        <f>COUNTA(E530:E764)</f>
        <v>7</v>
      </c>
      <c r="F765" s="183">
        <f>COUNTA(F530:F764)</f>
        <v>125</v>
      </c>
      <c r="G765" s="184">
        <f>COUNTA(G530:G764)</f>
        <v>204</v>
      </c>
      <c r="H765" s="185">
        <f>G765-F765</f>
        <v>79</v>
      </c>
      <c r="I765" s="186" t="s">
        <v>1327</v>
      </c>
      <c r="J765" s="180"/>
      <c r="K765" s="129"/>
    </row>
    <row r="766" spans="1:11" s="46" customFormat="1" ht="13.2" hidden="1" x14ac:dyDescent="0.25">
      <c r="A766" s="132"/>
      <c r="B766" s="476" t="s">
        <v>1328</v>
      </c>
      <c r="C766" s="133"/>
      <c r="D766" s="134"/>
      <c r="E766" s="187"/>
      <c r="F766" s="47"/>
      <c r="G766" s="48"/>
      <c r="H766" s="47"/>
      <c r="I766" s="136"/>
      <c r="J766" s="139"/>
      <c r="K766" s="48"/>
    </row>
    <row r="767" spans="1:11" s="46" customFormat="1" ht="17.25" hidden="1" customHeight="1" x14ac:dyDescent="0.25">
      <c r="A767" s="140">
        <v>1</v>
      </c>
      <c r="B767" s="474" t="s">
        <v>1329</v>
      </c>
      <c r="C767" s="77"/>
      <c r="D767" s="93"/>
      <c r="E767" s="153"/>
      <c r="F767" s="50">
        <v>1989</v>
      </c>
      <c r="G767" s="57" t="s">
        <v>1330</v>
      </c>
      <c r="H767" s="50">
        <v>1</v>
      </c>
      <c r="I767" s="65" t="s">
        <v>1039</v>
      </c>
      <c r="J767" s="50"/>
      <c r="K767" s="52"/>
    </row>
    <row r="768" spans="1:11" s="46" customFormat="1" ht="13.2" hidden="1" x14ac:dyDescent="0.25">
      <c r="A768" s="122"/>
      <c r="B768" s="495"/>
      <c r="C768" s="144"/>
      <c r="D768" s="145"/>
      <c r="E768" s="160"/>
      <c r="F768" s="183">
        <v>1</v>
      </c>
      <c r="G768" s="188">
        <v>1</v>
      </c>
      <c r="H768" s="159"/>
      <c r="I768" s="171"/>
      <c r="J768" s="72"/>
      <c r="K768" s="129"/>
    </row>
    <row r="769" spans="1:11" s="46" customFormat="1" ht="13.2" hidden="1" x14ac:dyDescent="0.25">
      <c r="A769" s="140"/>
      <c r="B769" s="499" t="s">
        <v>1331</v>
      </c>
      <c r="C769" s="77"/>
      <c r="D769" s="93"/>
      <c r="E769" s="153"/>
      <c r="F769" s="50"/>
      <c r="G769" s="52"/>
      <c r="H769" s="50"/>
      <c r="I769" s="65"/>
      <c r="J769" s="50"/>
      <c r="K769" s="52"/>
    </row>
    <row r="770" spans="1:11" s="46" customFormat="1" ht="15" hidden="1" customHeight="1" x14ac:dyDescent="0.25">
      <c r="A770" s="140">
        <v>1</v>
      </c>
      <c r="B770" s="474" t="s">
        <v>1332</v>
      </c>
      <c r="C770" s="50"/>
      <c r="D770" s="50"/>
      <c r="E770" s="68"/>
      <c r="F770" s="50">
        <v>1976</v>
      </c>
      <c r="G770" s="57" t="s">
        <v>1333</v>
      </c>
      <c r="H770" s="50">
        <v>1</v>
      </c>
      <c r="I770" s="65" t="s">
        <v>1039</v>
      </c>
      <c r="J770" s="50"/>
      <c r="K770" s="52"/>
    </row>
    <row r="771" spans="1:11" s="46" customFormat="1" ht="13.2" hidden="1" x14ac:dyDescent="0.25">
      <c r="A771" s="140">
        <v>2</v>
      </c>
      <c r="B771" s="5" t="s">
        <v>1334</v>
      </c>
      <c r="C771" s="77"/>
      <c r="D771" s="93"/>
      <c r="E771" s="153"/>
      <c r="F771" s="50">
        <v>1976</v>
      </c>
      <c r="G771" s="57" t="s">
        <v>1333</v>
      </c>
      <c r="H771" s="50">
        <v>8</v>
      </c>
      <c r="I771" s="66" t="s">
        <v>1108</v>
      </c>
      <c r="J771" s="157"/>
      <c r="K771" s="52"/>
    </row>
    <row r="772" spans="1:11" s="46" customFormat="1" ht="13.2" hidden="1" x14ac:dyDescent="0.25">
      <c r="A772" s="140">
        <v>3</v>
      </c>
      <c r="B772" s="497" t="s">
        <v>1335</v>
      </c>
      <c r="C772" s="77"/>
      <c r="D772" s="93"/>
      <c r="E772" s="153"/>
      <c r="F772" s="50"/>
      <c r="G772" s="119" t="s">
        <v>1333</v>
      </c>
      <c r="H772" s="50">
        <v>21</v>
      </c>
      <c r="I772" s="65" t="s">
        <v>1269</v>
      </c>
      <c r="J772" s="50"/>
      <c r="K772" s="52"/>
    </row>
    <row r="773" spans="1:11" s="46" customFormat="1" ht="13.2" hidden="1" x14ac:dyDescent="0.25">
      <c r="A773" s="140">
        <v>4</v>
      </c>
      <c r="B773" s="5" t="s">
        <v>1336</v>
      </c>
      <c r="C773" s="77"/>
      <c r="D773" s="93"/>
      <c r="E773" s="153"/>
      <c r="F773" s="50">
        <v>1976</v>
      </c>
      <c r="G773" s="57" t="s">
        <v>1333</v>
      </c>
      <c r="H773" s="50">
        <v>12</v>
      </c>
      <c r="I773" s="65" t="s">
        <v>1024</v>
      </c>
      <c r="J773" s="50"/>
      <c r="K773" s="52"/>
    </row>
    <row r="774" spans="1:11" s="46" customFormat="1" ht="13.2" hidden="1" x14ac:dyDescent="0.25">
      <c r="A774" s="140">
        <v>5</v>
      </c>
      <c r="B774" s="497" t="s">
        <v>1337</v>
      </c>
      <c r="C774" s="53"/>
      <c r="D774" s="53"/>
      <c r="E774" s="153"/>
      <c r="F774" s="53"/>
      <c r="G774" s="119" t="s">
        <v>1333</v>
      </c>
      <c r="H774" s="50">
        <v>6</v>
      </c>
      <c r="I774" s="65" t="s">
        <v>1047</v>
      </c>
      <c r="J774" s="50"/>
      <c r="K774" s="52"/>
    </row>
    <row r="775" spans="1:11" s="46" customFormat="1" ht="13.2" hidden="1" x14ac:dyDescent="0.25">
      <c r="A775" s="140">
        <v>6</v>
      </c>
      <c r="B775" s="474" t="s">
        <v>1338</v>
      </c>
      <c r="C775" s="50"/>
      <c r="D775" s="50"/>
      <c r="E775" s="68"/>
      <c r="F775" s="50">
        <v>1980</v>
      </c>
      <c r="G775" s="57" t="s">
        <v>1333</v>
      </c>
      <c r="H775" s="50">
        <v>7</v>
      </c>
      <c r="I775" s="65" t="s">
        <v>977</v>
      </c>
      <c r="J775" s="50"/>
      <c r="K775" s="52"/>
    </row>
    <row r="776" spans="1:11" s="46" customFormat="1" ht="13.2" hidden="1" x14ac:dyDescent="0.25">
      <c r="A776" s="140">
        <v>7</v>
      </c>
      <c r="B776" s="5" t="s">
        <v>1339</v>
      </c>
      <c r="C776" s="77"/>
      <c r="D776" s="93"/>
      <c r="E776" s="153"/>
      <c r="F776" s="50">
        <v>1978</v>
      </c>
      <c r="G776" s="57" t="s">
        <v>1333</v>
      </c>
      <c r="H776" s="50">
        <v>10</v>
      </c>
      <c r="I776" s="65" t="s">
        <v>958</v>
      </c>
      <c r="J776" s="50"/>
      <c r="K776" s="52"/>
    </row>
    <row r="777" spans="1:11" s="46" customFormat="1" ht="13.2" hidden="1" x14ac:dyDescent="0.25">
      <c r="A777" s="140">
        <v>8</v>
      </c>
      <c r="B777" s="497" t="s">
        <v>1340</v>
      </c>
      <c r="C777" s="77"/>
      <c r="D777" s="93"/>
      <c r="E777" s="153"/>
      <c r="F777" s="50"/>
      <c r="G777" s="119" t="s">
        <v>1333</v>
      </c>
      <c r="H777" s="50">
        <v>4</v>
      </c>
      <c r="I777" s="65" t="s">
        <v>962</v>
      </c>
      <c r="J777" s="50"/>
      <c r="K777" s="52"/>
    </row>
    <row r="778" spans="1:11" s="46" customFormat="1" ht="13.2" hidden="1" x14ac:dyDescent="0.25">
      <c r="A778" s="122"/>
      <c r="B778" s="495"/>
      <c r="C778" s="144"/>
      <c r="D778" s="145"/>
      <c r="E778" s="160"/>
      <c r="F778" s="183">
        <f>COUNTA(F770:F777)</f>
        <v>5</v>
      </c>
      <c r="G778" s="188">
        <v>8</v>
      </c>
      <c r="H778" s="159">
        <f>G778-F778</f>
        <v>3</v>
      </c>
      <c r="I778" s="176" t="s">
        <v>1327</v>
      </c>
      <c r="J778" s="148"/>
      <c r="K778" s="129"/>
    </row>
    <row r="779" spans="1:11" s="46" customFormat="1" ht="15" hidden="1" customHeight="1" x14ac:dyDescent="0.25">
      <c r="A779" s="140"/>
      <c r="B779" s="500" t="s">
        <v>1341</v>
      </c>
      <c r="C779" s="189"/>
      <c r="D779" s="189"/>
      <c r="E779" s="153"/>
      <c r="F779" s="190"/>
      <c r="G779" s="191"/>
      <c r="H779" s="50"/>
      <c r="I779" s="65"/>
      <c r="J779" s="61"/>
      <c r="K779" s="52"/>
    </row>
    <row r="780" spans="1:11" s="59" customFormat="1" ht="15.75" hidden="1" customHeight="1" x14ac:dyDescent="0.25">
      <c r="A780" s="79">
        <v>1</v>
      </c>
      <c r="B780" s="497" t="s">
        <v>1193</v>
      </c>
      <c r="C780" s="53"/>
      <c r="D780" s="53"/>
      <c r="E780" s="153"/>
      <c r="F780" s="53"/>
      <c r="G780" s="119" t="s">
        <v>1342</v>
      </c>
      <c r="H780" s="50">
        <v>10</v>
      </c>
      <c r="I780" s="65" t="s">
        <v>958</v>
      </c>
      <c r="J780" s="50"/>
      <c r="K780" s="119"/>
    </row>
    <row r="781" spans="1:11" s="46" customFormat="1" ht="13.2" hidden="1" x14ac:dyDescent="0.25">
      <c r="A781" s="140">
        <v>2</v>
      </c>
      <c r="B781" s="5" t="s">
        <v>1343</v>
      </c>
      <c r="C781" s="77"/>
      <c r="D781" s="93"/>
      <c r="E781" s="153"/>
      <c r="F781" s="50">
        <v>1984</v>
      </c>
      <c r="G781" s="57" t="s">
        <v>1342</v>
      </c>
      <c r="H781" s="50">
        <v>12</v>
      </c>
      <c r="I781" s="65" t="s">
        <v>1024</v>
      </c>
      <c r="J781" s="50"/>
      <c r="K781" s="52"/>
    </row>
    <row r="782" spans="1:11" s="59" customFormat="1" ht="13.2" hidden="1" x14ac:dyDescent="0.25">
      <c r="A782" s="79"/>
      <c r="B782" s="497" t="s">
        <v>1344</v>
      </c>
      <c r="C782" s="53"/>
      <c r="D782" s="53"/>
      <c r="E782" s="153"/>
      <c r="F782" s="53"/>
      <c r="G782" s="119" t="s">
        <v>1342</v>
      </c>
      <c r="H782" s="50"/>
      <c r="I782" s="65"/>
      <c r="J782" s="50"/>
      <c r="K782" s="119"/>
    </row>
    <row r="783" spans="1:11" s="46" customFormat="1" ht="13.2" hidden="1" x14ac:dyDescent="0.25">
      <c r="A783" s="140">
        <v>3</v>
      </c>
      <c r="B783" s="5" t="s">
        <v>1345</v>
      </c>
      <c r="C783" s="77"/>
      <c r="D783" s="93"/>
      <c r="E783" s="153"/>
      <c r="F783" s="50">
        <v>1984</v>
      </c>
      <c r="G783" s="57" t="s">
        <v>1342</v>
      </c>
      <c r="H783" s="50">
        <v>22</v>
      </c>
      <c r="I783" s="65" t="s">
        <v>1251</v>
      </c>
      <c r="J783" s="50"/>
      <c r="K783" s="52"/>
    </row>
    <row r="784" spans="1:11" s="59" customFormat="1" ht="13.2" hidden="1" x14ac:dyDescent="0.25">
      <c r="A784" s="79"/>
      <c r="B784" s="474" t="s">
        <v>1346</v>
      </c>
      <c r="C784" s="50"/>
      <c r="D784" s="50"/>
      <c r="E784" s="68"/>
      <c r="F784" s="50">
        <v>1984</v>
      </c>
      <c r="G784" s="57" t="s">
        <v>1342</v>
      </c>
      <c r="H784" s="50"/>
      <c r="I784" s="65"/>
      <c r="J784" s="50"/>
      <c r="K784" s="119"/>
    </row>
    <row r="785" spans="1:11" s="59" customFormat="1" ht="13.2" hidden="1" x14ac:dyDescent="0.25">
      <c r="A785" s="79">
        <v>4</v>
      </c>
      <c r="B785" s="497" t="s">
        <v>1160</v>
      </c>
      <c r="C785" s="53"/>
      <c r="D785" s="53"/>
      <c r="E785" s="153"/>
      <c r="F785" s="53"/>
      <c r="G785" s="119" t="s">
        <v>1342</v>
      </c>
      <c r="H785" s="50">
        <v>8</v>
      </c>
      <c r="I785" s="66" t="s">
        <v>1108</v>
      </c>
      <c r="J785" s="157"/>
      <c r="K785" s="119"/>
    </row>
    <row r="786" spans="1:11" s="59" customFormat="1" ht="13.2" hidden="1" x14ac:dyDescent="0.25">
      <c r="A786" s="79">
        <v>5</v>
      </c>
      <c r="B786" s="497" t="s">
        <v>1167</v>
      </c>
      <c r="C786" s="53"/>
      <c r="D786" s="53"/>
      <c r="E786" s="153"/>
      <c r="F786" s="53"/>
      <c r="G786" s="119" t="s">
        <v>1342</v>
      </c>
      <c r="H786" s="50">
        <v>6</v>
      </c>
      <c r="I786" s="65" t="s">
        <v>1047</v>
      </c>
      <c r="J786" s="50"/>
      <c r="K786" s="119"/>
    </row>
    <row r="787" spans="1:11" s="46" customFormat="1" ht="13.2" hidden="1" x14ac:dyDescent="0.25">
      <c r="A787" s="122"/>
      <c r="B787" s="495"/>
      <c r="C787" s="144"/>
      <c r="D787" s="145"/>
      <c r="E787" s="160"/>
      <c r="F787" s="183">
        <f>COUNTA(F780:F786)</f>
        <v>3</v>
      </c>
      <c r="G787" s="188">
        <v>7</v>
      </c>
      <c r="H787" s="159">
        <f>G787-F787</f>
        <v>4</v>
      </c>
      <c r="I787" s="176" t="s">
        <v>1327</v>
      </c>
      <c r="J787" s="150"/>
      <c r="K787" s="129"/>
    </row>
    <row r="788" spans="1:11" s="46" customFormat="1" ht="13.2" hidden="1" x14ac:dyDescent="0.25">
      <c r="A788" s="140"/>
      <c r="B788" s="5"/>
      <c r="C788" s="77"/>
      <c r="D788" s="93"/>
      <c r="E788" s="153"/>
      <c r="F788" s="192"/>
      <c r="G788" s="193"/>
      <c r="H788" s="50"/>
      <c r="I788" s="130"/>
      <c r="J788" s="45"/>
      <c r="K788" s="52"/>
    </row>
    <row r="789" spans="1:11" s="46" customFormat="1" ht="17.25" hidden="1" customHeight="1" x14ac:dyDescent="0.25">
      <c r="A789" s="140"/>
      <c r="B789" s="5"/>
      <c r="C789" s="77"/>
      <c r="D789" s="93"/>
      <c r="E789" s="194"/>
      <c r="F789" s="195">
        <f>F765+F768+F778+F787</f>
        <v>134</v>
      </c>
      <c r="G789" s="196">
        <f>G765+G768+G778+G787</f>
        <v>220</v>
      </c>
      <c r="H789" s="197">
        <f>G789-F789</f>
        <v>86</v>
      </c>
      <c r="I789" s="198" t="s">
        <v>1327</v>
      </c>
      <c r="J789" s="45"/>
      <c r="K789" s="52"/>
    </row>
    <row r="790" spans="1:11" s="46" customFormat="1" ht="13.2" hidden="1" x14ac:dyDescent="0.25">
      <c r="A790" s="122"/>
      <c r="B790" s="495"/>
      <c r="C790" s="144"/>
      <c r="D790" s="145"/>
      <c r="E790" s="199"/>
      <c r="F790" s="72"/>
      <c r="G790" s="129"/>
      <c r="H790" s="72"/>
      <c r="I790" s="147"/>
      <c r="J790" s="150"/>
      <c r="K790" s="129"/>
    </row>
    <row r="791" spans="1:11" s="46" customFormat="1" ht="13.2" hidden="1" x14ac:dyDescent="0.25">
      <c r="A791" s="133"/>
      <c r="B791" s="5"/>
      <c r="C791" s="77"/>
      <c r="D791" s="93"/>
      <c r="E791" s="80"/>
      <c r="F791" s="50"/>
      <c r="H791" s="50"/>
      <c r="I791" s="130"/>
      <c r="J791" s="45"/>
    </row>
    <row r="792" spans="1:11" s="46" customFormat="1" ht="13.2" hidden="1" x14ac:dyDescent="0.25">
      <c r="A792" s="77"/>
      <c r="B792" s="5" t="s">
        <v>1347</v>
      </c>
      <c r="C792" s="77"/>
      <c r="D792" s="93"/>
      <c r="E792" s="80"/>
      <c r="F792" s="50"/>
      <c r="H792" s="50"/>
      <c r="I792" s="130"/>
      <c r="J792" s="45"/>
    </row>
    <row r="793" spans="1:11" s="46" customFormat="1" ht="13.2" hidden="1" x14ac:dyDescent="0.25">
      <c r="A793" s="77"/>
      <c r="B793" s="5"/>
      <c r="C793" s="77"/>
      <c r="D793" s="93"/>
      <c r="E793" s="80"/>
      <c r="F793" s="50"/>
      <c r="H793" s="50"/>
      <c r="I793" s="130"/>
      <c r="J793" s="45"/>
    </row>
    <row r="794" spans="1:11" s="46" customFormat="1" ht="13.2" hidden="1" x14ac:dyDescent="0.25">
      <c r="A794" s="77">
        <v>1</v>
      </c>
      <c r="B794" s="3" t="s">
        <v>1138</v>
      </c>
      <c r="C794" s="45"/>
      <c r="D794" s="58"/>
      <c r="E794" s="200"/>
      <c r="F794" s="50" t="s">
        <v>1118</v>
      </c>
      <c r="G794" s="46" t="s">
        <v>1139</v>
      </c>
      <c r="H794" s="77"/>
      <c r="I794" s="65"/>
      <c r="J794" s="45"/>
    </row>
    <row r="795" spans="1:11" s="46" customFormat="1" ht="13.2" hidden="1" x14ac:dyDescent="0.25">
      <c r="A795" s="77">
        <v>2</v>
      </c>
      <c r="B795" s="480" t="s">
        <v>1151</v>
      </c>
      <c r="C795" s="61"/>
      <c r="D795" s="58"/>
      <c r="E795" s="200"/>
      <c r="F795" s="50" t="s">
        <v>1118</v>
      </c>
      <c r="G795" s="63" t="s">
        <v>1139</v>
      </c>
      <c r="H795" s="50"/>
      <c r="I795" s="162"/>
      <c r="J795" s="45"/>
    </row>
    <row r="796" spans="1:11" s="46" customFormat="1" ht="13.2" hidden="1" x14ac:dyDescent="0.25">
      <c r="A796" s="77">
        <v>3</v>
      </c>
      <c r="B796" s="487" t="s">
        <v>1160</v>
      </c>
      <c r="C796" s="63"/>
      <c r="D796" s="58" t="s">
        <v>1118</v>
      </c>
      <c r="E796" s="200"/>
      <c r="F796" s="53"/>
      <c r="G796" s="59" t="s">
        <v>1139</v>
      </c>
      <c r="H796" s="77"/>
      <c r="I796" s="162"/>
      <c r="J796" s="45"/>
    </row>
    <row r="797" spans="1:11" s="46" customFormat="1" ht="13.2" hidden="1" x14ac:dyDescent="0.25">
      <c r="A797" s="77">
        <v>4</v>
      </c>
      <c r="B797" s="484" t="s">
        <v>1167</v>
      </c>
      <c r="C797" s="45"/>
      <c r="D797" s="58" t="s">
        <v>1118</v>
      </c>
      <c r="E797" s="200"/>
      <c r="F797" s="50"/>
      <c r="G797" s="59" t="s">
        <v>1139</v>
      </c>
      <c r="H797" s="77"/>
      <c r="I797" s="65"/>
      <c r="J797" s="45"/>
    </row>
    <row r="798" spans="1:11" s="46" customFormat="1" ht="13.2" hidden="1" x14ac:dyDescent="0.25">
      <c r="A798" s="77">
        <v>5</v>
      </c>
      <c r="B798" s="484" t="s">
        <v>1177</v>
      </c>
      <c r="C798" s="45"/>
      <c r="D798" s="58" t="s">
        <v>1118</v>
      </c>
      <c r="E798" s="200"/>
      <c r="F798" s="50"/>
      <c r="G798" s="59" t="s">
        <v>1139</v>
      </c>
      <c r="H798" s="50"/>
      <c r="I798" s="130"/>
      <c r="J798" s="45"/>
    </row>
    <row r="799" spans="1:11" s="46" customFormat="1" ht="13.2" hidden="1" x14ac:dyDescent="0.25">
      <c r="A799" s="77">
        <v>6</v>
      </c>
      <c r="B799" s="484" t="s">
        <v>1184</v>
      </c>
      <c r="D799" s="58" t="s">
        <v>1118</v>
      </c>
      <c r="E799" s="200"/>
      <c r="F799" s="50"/>
      <c r="G799" s="59" t="s">
        <v>1139</v>
      </c>
      <c r="H799" s="50"/>
      <c r="I799" s="65"/>
      <c r="J799" s="45"/>
    </row>
    <row r="800" spans="1:11" s="46" customFormat="1" ht="13.2" hidden="1" x14ac:dyDescent="0.25">
      <c r="A800" s="77">
        <v>7</v>
      </c>
      <c r="B800" s="479" t="s">
        <v>1193</v>
      </c>
      <c r="D800" s="58"/>
      <c r="E800" s="200"/>
      <c r="F800" s="50" t="s">
        <v>1118</v>
      </c>
      <c r="G800" s="63" t="s">
        <v>1139</v>
      </c>
      <c r="H800" s="77"/>
      <c r="I800" s="65"/>
      <c r="J800" s="45"/>
    </row>
    <row r="801" spans="1:10" s="46" customFormat="1" ht="13.2" hidden="1" x14ac:dyDescent="0.25">
      <c r="A801" s="77">
        <v>8</v>
      </c>
      <c r="B801" s="484" t="s">
        <v>1199</v>
      </c>
      <c r="C801" s="58"/>
      <c r="D801" s="58" t="s">
        <v>1118</v>
      </c>
      <c r="E801" s="200"/>
      <c r="F801" s="53"/>
      <c r="G801" s="59" t="s">
        <v>1139</v>
      </c>
      <c r="H801" s="50"/>
      <c r="I801" s="66"/>
      <c r="J801" s="45"/>
    </row>
    <row r="802" spans="1:10" s="46" customFormat="1" ht="13.2" hidden="1" x14ac:dyDescent="0.25">
      <c r="A802" s="77">
        <v>9</v>
      </c>
      <c r="B802" s="3" t="s">
        <v>1204</v>
      </c>
      <c r="C802" s="45"/>
      <c r="D802" s="58"/>
      <c r="E802" s="200"/>
      <c r="F802" s="50" t="s">
        <v>1118</v>
      </c>
      <c r="G802" s="63" t="s">
        <v>1139</v>
      </c>
      <c r="H802" s="50"/>
      <c r="I802" s="130"/>
      <c r="J802" s="45"/>
    </row>
    <row r="803" spans="1:10" s="46" customFormat="1" ht="13.2" hidden="1" x14ac:dyDescent="0.25">
      <c r="A803" s="77">
        <v>10</v>
      </c>
      <c r="B803" s="484" t="s">
        <v>1214</v>
      </c>
      <c r="C803" s="58"/>
      <c r="D803" s="58" t="s">
        <v>1118</v>
      </c>
      <c r="E803" s="200"/>
      <c r="F803" s="53"/>
      <c r="G803" s="59" t="s">
        <v>1139</v>
      </c>
      <c r="H803" s="50"/>
      <c r="I803" s="65"/>
      <c r="J803" s="45"/>
    </row>
    <row r="804" spans="1:10" s="46" customFormat="1" ht="13.2" hidden="1" x14ac:dyDescent="0.25">
      <c r="A804" s="77">
        <v>11</v>
      </c>
      <c r="B804" s="484" t="s">
        <v>1219</v>
      </c>
      <c r="C804" s="58"/>
      <c r="D804" s="58" t="s">
        <v>1118</v>
      </c>
      <c r="E804" s="200"/>
      <c r="F804" s="53"/>
      <c r="G804" s="59" t="s">
        <v>1139</v>
      </c>
      <c r="H804" s="50"/>
      <c r="I804" s="65"/>
      <c r="J804" s="45"/>
    </row>
    <row r="805" spans="1:10" s="46" customFormat="1" ht="13.2" hidden="1" x14ac:dyDescent="0.25">
      <c r="A805" s="77">
        <v>12</v>
      </c>
      <c r="B805" s="481" t="s">
        <v>782</v>
      </c>
      <c r="C805" s="61"/>
      <c r="D805" s="61"/>
      <c r="E805" s="61"/>
      <c r="F805" s="50" t="s">
        <v>1118</v>
      </c>
      <c r="G805" s="63" t="s">
        <v>1139</v>
      </c>
      <c r="H805" s="50"/>
      <c r="I805" s="65"/>
      <c r="J805" s="45"/>
    </row>
    <row r="806" spans="1:10" s="46" customFormat="1" ht="13.2" hidden="1" x14ac:dyDescent="0.25">
      <c r="A806" s="77">
        <v>13</v>
      </c>
      <c r="B806" s="484" t="s">
        <v>1237</v>
      </c>
      <c r="C806" s="45"/>
      <c r="D806" s="58" t="s">
        <v>1118</v>
      </c>
      <c r="E806" s="200"/>
      <c r="F806" s="50"/>
      <c r="G806" s="59" t="s">
        <v>1139</v>
      </c>
      <c r="H806" s="50"/>
      <c r="I806" s="65"/>
      <c r="J806" s="45"/>
    </row>
    <row r="807" spans="1:10" s="46" customFormat="1" ht="13.2" hidden="1" x14ac:dyDescent="0.25">
      <c r="A807" s="77">
        <v>14</v>
      </c>
      <c r="B807" s="484" t="s">
        <v>1242</v>
      </c>
      <c r="C807" s="58"/>
      <c r="D807" s="58" t="s">
        <v>1118</v>
      </c>
      <c r="E807" s="200"/>
      <c r="F807" s="53"/>
      <c r="G807" s="59" t="s">
        <v>1139</v>
      </c>
      <c r="H807" s="50"/>
      <c r="I807" s="65"/>
      <c r="J807" s="45"/>
    </row>
    <row r="808" spans="1:10" s="46" customFormat="1" ht="13.2" hidden="1" x14ac:dyDescent="0.25">
      <c r="A808" s="77">
        <v>15</v>
      </c>
      <c r="B808" s="484" t="s">
        <v>1245</v>
      </c>
      <c r="C808" s="58"/>
      <c r="D808" s="58" t="s">
        <v>1118</v>
      </c>
      <c r="E808" s="200"/>
      <c r="F808" s="53"/>
      <c r="G808" s="59" t="s">
        <v>1139</v>
      </c>
      <c r="H808" s="50"/>
      <c r="I808" s="65"/>
      <c r="J808" s="45"/>
    </row>
    <row r="809" spans="1:10" s="46" customFormat="1" ht="13.2" hidden="1" x14ac:dyDescent="0.25">
      <c r="A809" s="77">
        <v>16</v>
      </c>
      <c r="B809" s="480" t="s">
        <v>1250</v>
      </c>
      <c r="C809" s="61"/>
      <c r="D809" s="58"/>
      <c r="E809" s="200"/>
      <c r="F809" s="50" t="s">
        <v>1118</v>
      </c>
      <c r="G809" s="63" t="s">
        <v>1139</v>
      </c>
      <c r="H809" s="50"/>
      <c r="I809" s="130"/>
      <c r="J809" s="45"/>
    </row>
    <row r="810" spans="1:10" s="46" customFormat="1" ht="13.2" hidden="1" x14ac:dyDescent="0.25">
      <c r="A810" s="77">
        <v>17</v>
      </c>
      <c r="B810" s="484" t="s">
        <v>1257</v>
      </c>
      <c r="C810" s="58"/>
      <c r="D810" s="58" t="s">
        <v>1118</v>
      </c>
      <c r="E810" s="200"/>
      <c r="F810" s="53"/>
      <c r="G810" s="59" t="s">
        <v>1139</v>
      </c>
      <c r="H810" s="50"/>
      <c r="I810" s="65"/>
      <c r="J810" s="45"/>
    </row>
    <row r="811" spans="1:10" s="46" customFormat="1" ht="13.2" hidden="1" x14ac:dyDescent="0.25">
      <c r="A811" s="77">
        <v>18</v>
      </c>
      <c r="B811" s="484" t="s">
        <v>1264</v>
      </c>
      <c r="C811" s="58"/>
      <c r="D811" s="58" t="s">
        <v>1118</v>
      </c>
      <c r="E811" s="200"/>
      <c r="F811" s="53"/>
      <c r="G811" s="59" t="s">
        <v>1139</v>
      </c>
      <c r="H811" s="50"/>
      <c r="I811" s="65"/>
      <c r="J811" s="45"/>
    </row>
    <row r="812" spans="1:10" s="46" customFormat="1" ht="13.2" hidden="1" x14ac:dyDescent="0.25">
      <c r="A812" s="77">
        <v>19</v>
      </c>
      <c r="B812" s="484" t="s">
        <v>1268</v>
      </c>
      <c r="C812" s="45"/>
      <c r="D812" s="58" t="s">
        <v>1118</v>
      </c>
      <c r="E812" s="200"/>
      <c r="F812" s="50"/>
      <c r="G812" s="59" t="s">
        <v>1139</v>
      </c>
      <c r="H812" s="50"/>
      <c r="I812" s="65"/>
      <c r="J812" s="45"/>
    </row>
    <row r="813" spans="1:10" s="46" customFormat="1" ht="13.2" hidden="1" x14ac:dyDescent="0.25">
      <c r="A813" s="77">
        <v>20</v>
      </c>
      <c r="B813" s="484" t="s">
        <v>1273</v>
      </c>
      <c r="C813" s="45"/>
      <c r="D813" s="58" t="s">
        <v>1118</v>
      </c>
      <c r="E813" s="200"/>
      <c r="F813" s="50"/>
      <c r="G813" s="59" t="s">
        <v>1139</v>
      </c>
      <c r="H813" s="50"/>
      <c r="I813" s="130"/>
      <c r="J813" s="45"/>
    </row>
    <row r="814" spans="1:10" s="46" customFormat="1" ht="13.2" hidden="1" x14ac:dyDescent="0.25">
      <c r="A814" s="77">
        <v>21</v>
      </c>
      <c r="B814" s="484" t="s">
        <v>1278</v>
      </c>
      <c r="C814" s="45"/>
      <c r="D814" s="58" t="s">
        <v>1118</v>
      </c>
      <c r="E814" s="200"/>
      <c r="F814" s="50"/>
      <c r="G814" s="59" t="s">
        <v>1139</v>
      </c>
      <c r="H814" s="50"/>
      <c r="I814" s="130"/>
      <c r="J814" s="45"/>
    </row>
    <row r="815" spans="1:10" s="46" customFormat="1" ht="13.2" hidden="1" x14ac:dyDescent="0.25">
      <c r="A815" s="77">
        <v>22</v>
      </c>
      <c r="B815" s="479" t="s">
        <v>1281</v>
      </c>
      <c r="C815" s="70"/>
      <c r="D815" s="61"/>
      <c r="E815" s="61"/>
      <c r="F815" s="50" t="s">
        <v>1118</v>
      </c>
      <c r="G815" s="63" t="s">
        <v>783</v>
      </c>
      <c r="H815" s="50">
        <v>23</v>
      </c>
      <c r="I815" s="130"/>
      <c r="J815" s="45"/>
    </row>
    <row r="816" spans="1:10" s="46" customFormat="1" ht="13.2" hidden="1" x14ac:dyDescent="0.25">
      <c r="A816" s="77">
        <v>23</v>
      </c>
      <c r="B816" s="484" t="s">
        <v>1285</v>
      </c>
      <c r="C816" s="45"/>
      <c r="D816" s="58" t="s">
        <v>1118</v>
      </c>
      <c r="E816" s="200"/>
      <c r="F816" s="50"/>
      <c r="G816" s="59" t="s">
        <v>783</v>
      </c>
      <c r="H816" s="50">
        <v>24</v>
      </c>
      <c r="I816" s="130"/>
      <c r="J816" s="45"/>
    </row>
    <row r="817" spans="1:10" s="46" customFormat="1" ht="13.2" hidden="1" x14ac:dyDescent="0.25">
      <c r="A817" s="77">
        <v>24</v>
      </c>
      <c r="B817" s="484" t="s">
        <v>1289</v>
      </c>
      <c r="C817" s="45"/>
      <c r="D817" s="58" t="s">
        <v>1118</v>
      </c>
      <c r="E817" s="200"/>
      <c r="F817" s="50"/>
      <c r="G817" s="59" t="s">
        <v>783</v>
      </c>
      <c r="H817" s="50">
        <v>25</v>
      </c>
      <c r="I817" s="65"/>
      <c r="J817" s="45"/>
    </row>
    <row r="818" spans="1:10" s="46" customFormat="1" ht="13.2" hidden="1" x14ac:dyDescent="0.25">
      <c r="A818" s="77">
        <v>25</v>
      </c>
      <c r="B818" s="484" t="s">
        <v>1294</v>
      </c>
      <c r="C818" s="45"/>
      <c r="D818" s="58" t="s">
        <v>1121</v>
      </c>
      <c r="E818" s="200"/>
      <c r="F818" s="50"/>
      <c r="G818" s="59" t="s">
        <v>783</v>
      </c>
      <c r="H818" s="50">
        <v>26</v>
      </c>
      <c r="I818" s="130"/>
      <c r="J818" s="45"/>
    </row>
    <row r="819" spans="1:10" s="46" customFormat="1" ht="13.2" hidden="1" x14ac:dyDescent="0.25">
      <c r="A819" s="77">
        <v>26</v>
      </c>
      <c r="B819" s="479" t="s">
        <v>1300</v>
      </c>
      <c r="D819" s="58"/>
      <c r="E819" s="200"/>
      <c r="F819" s="50" t="s">
        <v>1118</v>
      </c>
      <c r="G819" s="63" t="s">
        <v>1301</v>
      </c>
      <c r="H819" s="77">
        <v>27</v>
      </c>
      <c r="I819" s="130"/>
      <c r="J819" s="45"/>
    </row>
    <row r="820" spans="1:10" s="46" customFormat="1" ht="13.2" hidden="1" x14ac:dyDescent="0.25">
      <c r="A820" s="77">
        <v>27</v>
      </c>
      <c r="B820" s="484" t="s">
        <v>1348</v>
      </c>
      <c r="C820" s="45"/>
      <c r="D820" s="58" t="s">
        <v>1118</v>
      </c>
      <c r="E820" s="200"/>
      <c r="F820" s="50"/>
      <c r="G820" s="59" t="s">
        <v>783</v>
      </c>
      <c r="H820" s="50">
        <v>28</v>
      </c>
      <c r="I820" s="65"/>
      <c r="J820" s="45"/>
    </row>
    <row r="821" spans="1:10" s="46" customFormat="1" ht="13.2" hidden="1" x14ac:dyDescent="0.25">
      <c r="A821" s="77">
        <v>28</v>
      </c>
      <c r="B821" s="479" t="s">
        <v>1311</v>
      </c>
      <c r="D821" s="58"/>
      <c r="E821" s="200"/>
      <c r="F821" s="50" t="s">
        <v>1118</v>
      </c>
      <c r="G821" s="63" t="s">
        <v>1139</v>
      </c>
      <c r="H821" s="50">
        <v>30</v>
      </c>
      <c r="I821" s="65"/>
      <c r="J821" s="45"/>
    </row>
    <row r="822" spans="1:10" s="46" customFormat="1" ht="13.2" hidden="1" x14ac:dyDescent="0.25">
      <c r="A822" s="77"/>
      <c r="B822" s="5"/>
      <c r="C822" s="77"/>
      <c r="D822" s="93"/>
      <c r="E822" s="80"/>
      <c r="F822" s="131"/>
      <c r="G822" s="130"/>
      <c r="H822" s="61"/>
      <c r="J822" s="45"/>
    </row>
    <row r="823" spans="1:10" s="46" customFormat="1" ht="13.2" hidden="1" x14ac:dyDescent="0.25">
      <c r="A823" s="77"/>
      <c r="B823" s="5" t="s">
        <v>1349</v>
      </c>
      <c r="C823" s="77"/>
      <c r="D823" s="93"/>
      <c r="E823" s="80"/>
      <c r="F823" s="131"/>
      <c r="G823" s="130"/>
      <c r="H823" s="61"/>
      <c r="J823" s="45"/>
    </row>
    <row r="824" spans="1:10" s="46" customFormat="1" ht="13.2" hidden="1" x14ac:dyDescent="0.25">
      <c r="A824" s="77"/>
      <c r="B824" s="5"/>
      <c r="C824" s="77"/>
      <c r="D824" s="93"/>
      <c r="E824" s="80"/>
      <c r="F824" s="131"/>
      <c r="G824" s="130"/>
      <c r="H824" s="61"/>
      <c r="J824" s="45"/>
    </row>
    <row r="825" spans="1:10" s="46" customFormat="1" ht="13.2" hidden="1" x14ac:dyDescent="0.25">
      <c r="A825" s="77">
        <v>1</v>
      </c>
      <c r="B825" s="3" t="s">
        <v>1138</v>
      </c>
      <c r="C825" s="77"/>
      <c r="D825" s="53"/>
      <c r="E825" s="200"/>
      <c r="F825" s="50" t="s">
        <v>1121</v>
      </c>
      <c r="G825" s="46" t="s">
        <v>783</v>
      </c>
      <c r="H825" s="61"/>
      <c r="J825" s="45"/>
    </row>
    <row r="826" spans="1:10" s="46" customFormat="1" ht="13.2" hidden="1" x14ac:dyDescent="0.25">
      <c r="A826" s="77">
        <v>2</v>
      </c>
      <c r="B826" s="480" t="s">
        <v>1350</v>
      </c>
      <c r="C826" s="50"/>
      <c r="D826" s="53"/>
      <c r="E826" s="61"/>
      <c r="F826" s="50" t="s">
        <v>1121</v>
      </c>
      <c r="G826" s="63" t="s">
        <v>783</v>
      </c>
      <c r="H826" s="61"/>
      <c r="J826" s="45"/>
    </row>
    <row r="827" spans="1:10" s="46" customFormat="1" ht="13.2" hidden="1" x14ac:dyDescent="0.25">
      <c r="A827" s="77">
        <v>3</v>
      </c>
      <c r="B827" s="486" t="s">
        <v>1160</v>
      </c>
      <c r="C827" s="63"/>
      <c r="D827" s="50"/>
      <c r="E827" s="61"/>
      <c r="F827" s="50" t="s">
        <v>1121</v>
      </c>
      <c r="G827" s="63" t="s">
        <v>783</v>
      </c>
      <c r="H827" s="61"/>
      <c r="J827" s="45"/>
    </row>
    <row r="828" spans="1:10" s="46" customFormat="1" ht="13.2" hidden="1" x14ac:dyDescent="0.25">
      <c r="A828" s="77">
        <v>4</v>
      </c>
      <c r="B828" s="480" t="s">
        <v>1167</v>
      </c>
      <c r="C828" s="50"/>
      <c r="D828" s="50"/>
      <c r="E828" s="61"/>
      <c r="F828" s="50" t="s">
        <v>1121</v>
      </c>
      <c r="G828" s="63" t="s">
        <v>783</v>
      </c>
      <c r="H828" s="61"/>
      <c r="J828" s="45"/>
    </row>
    <row r="829" spans="1:10" s="46" customFormat="1" ht="13.2" hidden="1" x14ac:dyDescent="0.25">
      <c r="A829" s="77">
        <v>5</v>
      </c>
      <c r="B829" s="480" t="s">
        <v>1179</v>
      </c>
      <c r="C829" s="50"/>
      <c r="D829" s="50"/>
      <c r="E829" s="61"/>
      <c r="F829" s="50" t="s">
        <v>1121</v>
      </c>
      <c r="G829" s="63" t="s">
        <v>783</v>
      </c>
      <c r="H829" s="61"/>
      <c r="J829" s="45"/>
    </row>
    <row r="830" spans="1:10" s="46" customFormat="1" ht="13.2" hidden="1" x14ac:dyDescent="0.25">
      <c r="A830" s="77">
        <v>6</v>
      </c>
      <c r="B830" s="484" t="s">
        <v>1184</v>
      </c>
      <c r="D830" s="53" t="s">
        <v>1121</v>
      </c>
      <c r="E830" s="200"/>
      <c r="F830" s="50"/>
      <c r="G830" s="59" t="s">
        <v>783</v>
      </c>
      <c r="H830" s="61"/>
      <c r="J830" s="45"/>
    </row>
    <row r="831" spans="1:10" s="46" customFormat="1" ht="13.2" hidden="1" x14ac:dyDescent="0.25">
      <c r="A831" s="77">
        <v>7</v>
      </c>
      <c r="B831" s="479" t="s">
        <v>1193</v>
      </c>
      <c r="D831" s="53"/>
      <c r="E831" s="200"/>
      <c r="F831" s="157" t="s">
        <v>1121</v>
      </c>
      <c r="G831" s="64" t="s">
        <v>783</v>
      </c>
      <c r="H831" s="61"/>
      <c r="J831" s="45"/>
    </row>
    <row r="832" spans="1:10" s="46" customFormat="1" ht="13.2" hidden="1" x14ac:dyDescent="0.25">
      <c r="A832" s="77">
        <v>8</v>
      </c>
      <c r="B832" s="484" t="s">
        <v>1199</v>
      </c>
      <c r="C832" s="53"/>
      <c r="D832" s="53" t="s">
        <v>1121</v>
      </c>
      <c r="E832" s="200"/>
      <c r="F832" s="53"/>
      <c r="G832" s="59" t="s">
        <v>783</v>
      </c>
      <c r="H832" s="61"/>
      <c r="J832" s="45"/>
    </row>
    <row r="833" spans="1:10" s="46" customFormat="1" ht="13.2" hidden="1" x14ac:dyDescent="0.25">
      <c r="A833" s="77">
        <v>9</v>
      </c>
      <c r="B833" s="484" t="s">
        <v>1204</v>
      </c>
      <c r="C833" s="77"/>
      <c r="D833" s="53" t="s">
        <v>1121</v>
      </c>
      <c r="E833" s="200"/>
      <c r="F833" s="50"/>
      <c r="G833" s="59" t="s">
        <v>783</v>
      </c>
      <c r="H833" s="61"/>
      <c r="J833" s="45"/>
    </row>
    <row r="834" spans="1:10" s="46" customFormat="1" ht="13.2" hidden="1" x14ac:dyDescent="0.25">
      <c r="A834" s="77">
        <v>10</v>
      </c>
      <c r="B834" s="484" t="s">
        <v>1214</v>
      </c>
      <c r="C834" s="53"/>
      <c r="D834" s="53" t="s">
        <v>1121</v>
      </c>
      <c r="E834" s="200"/>
      <c r="F834" s="53"/>
      <c r="G834" s="59" t="s">
        <v>783</v>
      </c>
      <c r="H834" s="61"/>
      <c r="J834" s="45"/>
    </row>
    <row r="835" spans="1:10" s="46" customFormat="1" ht="13.2" hidden="1" x14ac:dyDescent="0.25">
      <c r="A835" s="77">
        <v>11</v>
      </c>
      <c r="B835" s="484" t="s">
        <v>1219</v>
      </c>
      <c r="C835" s="53"/>
      <c r="D835" s="53" t="s">
        <v>1121</v>
      </c>
      <c r="E835" s="200"/>
      <c r="F835" s="53"/>
      <c r="G835" s="59" t="s">
        <v>783</v>
      </c>
      <c r="H835" s="61"/>
      <c r="J835" s="45"/>
    </row>
    <row r="836" spans="1:10" s="46" customFormat="1" ht="13.2" hidden="1" x14ac:dyDescent="0.25">
      <c r="A836" s="77">
        <v>12</v>
      </c>
      <c r="B836" s="478" t="s">
        <v>782</v>
      </c>
      <c r="C836" s="58"/>
      <c r="D836" s="53" t="s">
        <v>1121</v>
      </c>
      <c r="E836" s="200"/>
      <c r="F836" s="50"/>
      <c r="G836" s="59" t="s">
        <v>783</v>
      </c>
      <c r="H836" s="61"/>
      <c r="J836" s="45"/>
    </row>
    <row r="837" spans="1:10" s="46" customFormat="1" ht="13.2" hidden="1" x14ac:dyDescent="0.25">
      <c r="A837" s="77">
        <v>13</v>
      </c>
      <c r="B837" s="484" t="s">
        <v>1237</v>
      </c>
      <c r="C837" s="77"/>
      <c r="D837" s="53" t="s">
        <v>1121</v>
      </c>
      <c r="E837" s="200"/>
      <c r="F837" s="50"/>
      <c r="G837" s="59" t="s">
        <v>783</v>
      </c>
      <c r="H837" s="61"/>
      <c r="J837" s="45"/>
    </row>
    <row r="838" spans="1:10" s="46" customFormat="1" ht="13.2" hidden="1" x14ac:dyDescent="0.25">
      <c r="A838" s="77">
        <v>14</v>
      </c>
      <c r="B838" s="484" t="s">
        <v>1242</v>
      </c>
      <c r="C838" s="53"/>
      <c r="D838" s="53" t="s">
        <v>1121</v>
      </c>
      <c r="E838" s="200"/>
      <c r="F838" s="53"/>
      <c r="G838" s="59" t="s">
        <v>783</v>
      </c>
      <c r="H838" s="61"/>
      <c r="J838" s="45"/>
    </row>
    <row r="839" spans="1:10" s="46" customFormat="1" ht="13.2" hidden="1" x14ac:dyDescent="0.25">
      <c r="A839" s="77">
        <v>15</v>
      </c>
      <c r="B839" s="480" t="s">
        <v>1245</v>
      </c>
      <c r="C839" s="50"/>
      <c r="D839" s="50"/>
      <c r="E839" s="61"/>
      <c r="F839" s="50" t="s">
        <v>1121</v>
      </c>
      <c r="G839" s="63" t="s">
        <v>783</v>
      </c>
      <c r="H839" s="61"/>
      <c r="J839" s="45"/>
    </row>
    <row r="840" spans="1:10" s="46" customFormat="1" ht="13.2" hidden="1" x14ac:dyDescent="0.25">
      <c r="A840" s="77">
        <v>16</v>
      </c>
      <c r="B840" s="480" t="s">
        <v>1252</v>
      </c>
      <c r="C840" s="50"/>
      <c r="D840" s="50"/>
      <c r="E840" s="61"/>
      <c r="F840" s="50" t="s">
        <v>1121</v>
      </c>
      <c r="G840" s="63" t="s">
        <v>783</v>
      </c>
      <c r="H840" s="61"/>
      <c r="J840" s="45"/>
    </row>
    <row r="841" spans="1:10" s="46" customFormat="1" ht="13.2" hidden="1" x14ac:dyDescent="0.25">
      <c r="A841" s="77">
        <v>17</v>
      </c>
      <c r="B841" s="480" t="s">
        <v>1259</v>
      </c>
      <c r="C841" s="63"/>
      <c r="D841" s="50"/>
      <c r="E841" s="61"/>
      <c r="F841" s="50" t="s">
        <v>1121</v>
      </c>
      <c r="G841" s="63" t="s">
        <v>783</v>
      </c>
      <c r="H841" s="61"/>
      <c r="J841" s="45"/>
    </row>
    <row r="842" spans="1:10" s="46" customFormat="1" ht="13.2" hidden="1" x14ac:dyDescent="0.25">
      <c r="A842" s="77">
        <v>18</v>
      </c>
      <c r="B842" s="480" t="s">
        <v>1265</v>
      </c>
      <c r="C842" s="50"/>
      <c r="D842" s="50"/>
      <c r="E842" s="61"/>
      <c r="F842" s="50" t="s">
        <v>1121</v>
      </c>
      <c r="G842" s="63" t="s">
        <v>783</v>
      </c>
      <c r="H842" s="61"/>
      <c r="J842" s="45"/>
    </row>
    <row r="843" spans="1:10" s="46" customFormat="1" ht="13.2" hidden="1" x14ac:dyDescent="0.25">
      <c r="A843" s="77">
        <v>19</v>
      </c>
      <c r="B843" s="484" t="s">
        <v>1268</v>
      </c>
      <c r="C843" s="77"/>
      <c r="D843" s="53" t="s">
        <v>1121</v>
      </c>
      <c r="E843" s="200"/>
      <c r="F843" s="50"/>
      <c r="G843" s="59" t="s">
        <v>783</v>
      </c>
      <c r="H843" s="61"/>
      <c r="J843" s="45"/>
    </row>
    <row r="844" spans="1:10" s="46" customFormat="1" ht="13.2" hidden="1" x14ac:dyDescent="0.25">
      <c r="A844" s="77">
        <v>20</v>
      </c>
      <c r="B844" s="484" t="s">
        <v>1273</v>
      </c>
      <c r="C844" s="77"/>
      <c r="D844" s="53" t="s">
        <v>1121</v>
      </c>
      <c r="E844" s="200"/>
      <c r="F844" s="50"/>
      <c r="G844" s="59" t="s">
        <v>783</v>
      </c>
      <c r="H844" s="61"/>
      <c r="J844" s="45"/>
    </row>
    <row r="845" spans="1:10" s="46" customFormat="1" ht="13.2" hidden="1" x14ac:dyDescent="0.25">
      <c r="A845" s="77">
        <v>21</v>
      </c>
      <c r="B845" s="484" t="s">
        <v>1278</v>
      </c>
      <c r="C845" s="77"/>
      <c r="D845" s="53" t="s">
        <v>1121</v>
      </c>
      <c r="E845" s="200"/>
      <c r="F845" s="50"/>
      <c r="G845" s="59" t="s">
        <v>783</v>
      </c>
      <c r="H845" s="61"/>
      <c r="J845" s="45"/>
    </row>
    <row r="846" spans="1:10" s="46" customFormat="1" ht="13.2" hidden="1" x14ac:dyDescent="0.25">
      <c r="A846" s="77">
        <v>22</v>
      </c>
      <c r="B846" s="477" t="s">
        <v>1281</v>
      </c>
      <c r="C846" s="70"/>
      <c r="D846" s="53" t="s">
        <v>1121</v>
      </c>
      <c r="E846" s="200"/>
      <c r="F846" s="50"/>
      <c r="G846" s="59" t="s">
        <v>783</v>
      </c>
      <c r="H846" s="61"/>
      <c r="J846" s="45"/>
    </row>
    <row r="847" spans="1:10" s="46" customFormat="1" ht="13.2" hidden="1" x14ac:dyDescent="0.25">
      <c r="A847" s="77">
        <v>23</v>
      </c>
      <c r="B847" s="484" t="s">
        <v>1285</v>
      </c>
      <c r="C847" s="77"/>
      <c r="D847" s="53" t="s">
        <v>1121</v>
      </c>
      <c r="E847" s="200"/>
      <c r="F847" s="50"/>
      <c r="G847" s="59" t="s">
        <v>783</v>
      </c>
      <c r="H847" s="61"/>
      <c r="J847" s="45"/>
    </row>
    <row r="848" spans="1:10" s="46" customFormat="1" ht="13.2" hidden="1" x14ac:dyDescent="0.25">
      <c r="A848" s="77">
        <v>24</v>
      </c>
      <c r="B848" s="484" t="s">
        <v>1289</v>
      </c>
      <c r="C848" s="77"/>
      <c r="D848" s="53" t="s">
        <v>1121</v>
      </c>
      <c r="E848" s="200"/>
      <c r="F848" s="50"/>
      <c r="G848" s="59" t="s">
        <v>783</v>
      </c>
      <c r="H848" s="61"/>
      <c r="J848" s="45"/>
    </row>
    <row r="849" spans="1:10" s="46" customFormat="1" ht="13.2" hidden="1" x14ac:dyDescent="0.25">
      <c r="A849" s="77">
        <v>25</v>
      </c>
      <c r="B849" s="480" t="s">
        <v>1296</v>
      </c>
      <c r="C849" s="50"/>
      <c r="D849" s="50"/>
      <c r="E849" s="61"/>
      <c r="F849" s="50" t="s">
        <v>1121</v>
      </c>
      <c r="G849" s="63" t="s">
        <v>783</v>
      </c>
      <c r="H849" s="61"/>
      <c r="J849" s="45"/>
    </row>
    <row r="850" spans="1:10" s="46" customFormat="1" ht="13.2" hidden="1" x14ac:dyDescent="0.25">
      <c r="A850" s="77">
        <v>26</v>
      </c>
      <c r="B850" s="479" t="s">
        <v>1303</v>
      </c>
      <c r="C850" s="63"/>
      <c r="D850" s="50"/>
      <c r="E850" s="61"/>
      <c r="F850" s="50" t="s">
        <v>1121</v>
      </c>
      <c r="G850" s="63" t="s">
        <v>1301</v>
      </c>
      <c r="H850" s="61"/>
      <c r="J850" s="45"/>
    </row>
    <row r="851" spans="1:10" s="46" customFormat="1" ht="13.2" hidden="1" x14ac:dyDescent="0.25">
      <c r="A851" s="77">
        <v>27</v>
      </c>
      <c r="B851" s="480" t="s">
        <v>1351</v>
      </c>
      <c r="C851" s="50"/>
      <c r="D851" s="50"/>
      <c r="E851" s="61"/>
      <c r="F851" s="50" t="s">
        <v>1121</v>
      </c>
      <c r="G851" s="63" t="s">
        <v>783</v>
      </c>
      <c r="H851" s="61"/>
      <c r="J851" s="45"/>
    </row>
    <row r="852" spans="1:10" s="46" customFormat="1" ht="13.2" hidden="1" x14ac:dyDescent="0.25">
      <c r="A852" s="77"/>
      <c r="B852" s="480" t="s">
        <v>1308</v>
      </c>
      <c r="C852" s="50"/>
      <c r="D852" s="50"/>
      <c r="E852" s="61"/>
      <c r="F852" s="50" t="s">
        <v>1121</v>
      </c>
      <c r="G852" s="63" t="s">
        <v>783</v>
      </c>
      <c r="H852" s="61"/>
      <c r="J852" s="45"/>
    </row>
    <row r="853" spans="1:10" s="46" customFormat="1" ht="13.2" hidden="1" x14ac:dyDescent="0.25">
      <c r="A853" s="77">
        <v>28</v>
      </c>
      <c r="B853" s="479" t="s">
        <v>1312</v>
      </c>
      <c r="C853" s="63"/>
      <c r="D853" s="50"/>
      <c r="E853" s="61"/>
      <c r="F853" s="50" t="s">
        <v>1121</v>
      </c>
      <c r="G853" s="63" t="s">
        <v>783</v>
      </c>
      <c r="H853" s="61"/>
      <c r="J853" s="45"/>
    </row>
    <row r="854" spans="1:10" s="46" customFormat="1" ht="13.2" hidden="1" x14ac:dyDescent="0.25">
      <c r="A854" s="77">
        <v>29</v>
      </c>
      <c r="B854" s="480" t="s">
        <v>1352</v>
      </c>
      <c r="C854" s="63"/>
      <c r="D854" s="50"/>
      <c r="E854" s="61"/>
      <c r="F854" s="50" t="s">
        <v>1121</v>
      </c>
      <c r="G854" s="63" t="s">
        <v>783</v>
      </c>
      <c r="H854" s="61"/>
      <c r="J854" s="45"/>
    </row>
    <row r="855" spans="1:10" s="46" customFormat="1" ht="13.2" hidden="1" x14ac:dyDescent="0.25">
      <c r="A855" s="77"/>
      <c r="B855" s="5"/>
      <c r="C855" s="77"/>
      <c r="D855" s="93"/>
      <c r="E855" s="80"/>
      <c r="F855" s="131"/>
      <c r="G855" s="130"/>
      <c r="H855" s="61"/>
      <c r="J855" s="45"/>
    </row>
    <row r="856" spans="1:10" s="46" customFormat="1" ht="13.2" hidden="1" x14ac:dyDescent="0.25">
      <c r="A856" s="77"/>
      <c r="B856" s="5" t="s">
        <v>1353</v>
      </c>
      <c r="C856" s="77"/>
      <c r="D856" s="93"/>
      <c r="E856" s="80"/>
      <c r="F856" s="131"/>
      <c r="G856" s="130"/>
      <c r="H856" s="61"/>
      <c r="J856" s="45"/>
    </row>
    <row r="857" spans="1:10" s="46" customFormat="1" ht="13.2" hidden="1" x14ac:dyDescent="0.25">
      <c r="A857" s="77"/>
      <c r="B857" s="5"/>
      <c r="C857" s="77"/>
      <c r="D857" s="93"/>
      <c r="E857" s="80"/>
      <c r="F857" s="131"/>
      <c r="G857" s="130"/>
      <c r="H857" s="61"/>
      <c r="J857" s="45"/>
    </row>
    <row r="858" spans="1:10" s="46" customFormat="1" ht="13.2" hidden="1" x14ac:dyDescent="0.25">
      <c r="A858" s="77">
        <v>1</v>
      </c>
      <c r="B858" s="477" t="s">
        <v>1138</v>
      </c>
      <c r="C858" s="53"/>
      <c r="D858" s="53" t="s">
        <v>1123</v>
      </c>
      <c r="E858" s="200"/>
      <c r="F858" s="53"/>
      <c r="G858" s="59" t="s">
        <v>1143</v>
      </c>
      <c r="H858" s="61"/>
      <c r="J858" s="45"/>
    </row>
    <row r="859" spans="1:10" s="46" customFormat="1" ht="13.2" hidden="1" x14ac:dyDescent="0.25">
      <c r="A859" s="77">
        <v>2</v>
      </c>
      <c r="B859" s="480" t="s">
        <v>1350</v>
      </c>
      <c r="C859" s="50"/>
      <c r="D859" s="50"/>
      <c r="E859" s="61"/>
      <c r="F859" s="50" t="s">
        <v>1123</v>
      </c>
      <c r="G859" s="63" t="s">
        <v>1143</v>
      </c>
      <c r="H859" s="61"/>
      <c r="J859" s="45"/>
    </row>
    <row r="860" spans="1:10" s="46" customFormat="1" ht="13.2" hidden="1" x14ac:dyDescent="0.25">
      <c r="A860" s="77">
        <v>3</v>
      </c>
      <c r="B860" s="486" t="s">
        <v>1354</v>
      </c>
      <c r="C860" s="63"/>
      <c r="D860" s="50"/>
      <c r="E860" s="61"/>
      <c r="F860" s="157" t="s">
        <v>1123</v>
      </c>
      <c r="G860" s="63" t="s">
        <v>1143</v>
      </c>
      <c r="H860" s="61"/>
      <c r="J860" s="45"/>
    </row>
    <row r="861" spans="1:10" s="46" customFormat="1" ht="13.2" hidden="1" x14ac:dyDescent="0.25">
      <c r="A861" s="77">
        <v>4</v>
      </c>
      <c r="B861" s="479" t="s">
        <v>1355</v>
      </c>
      <c r="C861" s="63"/>
      <c r="D861" s="50"/>
      <c r="E861" s="61"/>
      <c r="F861" s="50" t="s">
        <v>1123</v>
      </c>
      <c r="G861" s="63" t="s">
        <v>1143</v>
      </c>
      <c r="H861" s="61"/>
      <c r="J861" s="45"/>
    </row>
    <row r="862" spans="1:10" s="46" customFormat="1" ht="13.2" hidden="1" x14ac:dyDescent="0.25">
      <c r="A862" s="77">
        <v>5</v>
      </c>
      <c r="B862" s="480" t="s">
        <v>1356</v>
      </c>
      <c r="C862" s="50"/>
      <c r="D862" s="50"/>
      <c r="E862" s="61"/>
      <c r="F862" s="50" t="s">
        <v>1123</v>
      </c>
      <c r="G862" s="63" t="s">
        <v>1143</v>
      </c>
      <c r="H862" s="61"/>
      <c r="J862" s="45"/>
    </row>
    <row r="863" spans="1:10" s="46" customFormat="1" ht="13.2" hidden="1" x14ac:dyDescent="0.25">
      <c r="A863" s="77"/>
      <c r="B863" s="480" t="s">
        <v>1357</v>
      </c>
      <c r="C863" s="50"/>
      <c r="D863" s="50"/>
      <c r="E863" s="61"/>
      <c r="F863" s="50" t="s">
        <v>1123</v>
      </c>
      <c r="G863" s="63" t="s">
        <v>1182</v>
      </c>
      <c r="H863" s="61"/>
      <c r="J863" s="45"/>
    </row>
    <row r="864" spans="1:10" s="46" customFormat="1" ht="13.2" hidden="1" x14ac:dyDescent="0.25">
      <c r="A864" s="77">
        <v>6</v>
      </c>
      <c r="B864" s="479" t="s">
        <v>1358</v>
      </c>
      <c r="D864" s="53"/>
      <c r="E864" s="200"/>
      <c r="F864" s="50" t="s">
        <v>1123</v>
      </c>
      <c r="G864" s="63" t="s">
        <v>1143</v>
      </c>
      <c r="H864" s="61"/>
      <c r="J864" s="45"/>
    </row>
    <row r="865" spans="1:10" s="46" customFormat="1" ht="13.2" hidden="1" x14ac:dyDescent="0.25">
      <c r="A865" s="77"/>
      <c r="B865" s="479" t="s">
        <v>1187</v>
      </c>
      <c r="D865" s="53"/>
      <c r="E865" s="200"/>
      <c r="F865" s="50" t="s">
        <v>1125</v>
      </c>
      <c r="G865" s="63" t="s">
        <v>779</v>
      </c>
      <c r="H865" s="61"/>
      <c r="J865" s="45"/>
    </row>
    <row r="866" spans="1:10" s="46" customFormat="1" ht="13.2" hidden="1" x14ac:dyDescent="0.25">
      <c r="A866" s="77">
        <v>7</v>
      </c>
      <c r="B866" s="479" t="s">
        <v>1193</v>
      </c>
      <c r="C866" s="63"/>
      <c r="D866" s="50"/>
      <c r="E866" s="61"/>
      <c r="F866" s="157" t="s">
        <v>1123</v>
      </c>
      <c r="G866" s="63" t="s">
        <v>1143</v>
      </c>
      <c r="H866" s="61"/>
      <c r="J866" s="45"/>
    </row>
    <row r="867" spans="1:10" s="46" customFormat="1" ht="13.2" hidden="1" x14ac:dyDescent="0.25">
      <c r="A867" s="77">
        <v>8</v>
      </c>
      <c r="B867" s="480" t="s">
        <v>1359</v>
      </c>
      <c r="C867" s="50"/>
      <c r="D867" s="50"/>
      <c r="E867" s="61"/>
      <c r="F867" s="50" t="s">
        <v>1123</v>
      </c>
      <c r="G867" s="63" t="s">
        <v>1143</v>
      </c>
      <c r="H867" s="61"/>
      <c r="J867" s="45"/>
    </row>
    <row r="868" spans="1:10" s="46" customFormat="1" ht="13.2" hidden="1" x14ac:dyDescent="0.25">
      <c r="A868" s="77">
        <v>9</v>
      </c>
      <c r="B868" s="480" t="s">
        <v>1360</v>
      </c>
      <c r="C868" s="50"/>
      <c r="D868" s="50"/>
      <c r="E868" s="61"/>
      <c r="F868" s="50" t="s">
        <v>1123</v>
      </c>
      <c r="G868" s="63" t="s">
        <v>1143</v>
      </c>
      <c r="H868" s="61"/>
      <c r="J868" s="45"/>
    </row>
    <row r="869" spans="1:10" s="46" customFormat="1" ht="13.2" hidden="1" x14ac:dyDescent="0.25">
      <c r="A869" s="77"/>
      <c r="B869" s="480" t="s">
        <v>1206</v>
      </c>
      <c r="C869" s="50"/>
      <c r="D869" s="50"/>
      <c r="E869" s="61"/>
      <c r="F869" s="50" t="s">
        <v>1123</v>
      </c>
      <c r="G869" s="63" t="s">
        <v>1143</v>
      </c>
      <c r="H869" s="61"/>
      <c r="J869" s="45"/>
    </row>
    <row r="870" spans="1:10" s="46" customFormat="1" ht="13.2" hidden="1" x14ac:dyDescent="0.25">
      <c r="A870" s="77"/>
      <c r="B870" s="480" t="s">
        <v>1207</v>
      </c>
      <c r="C870" s="77"/>
      <c r="D870" s="53"/>
      <c r="E870" s="200"/>
      <c r="F870" s="50" t="s">
        <v>1125</v>
      </c>
      <c r="G870" s="63" t="s">
        <v>1361</v>
      </c>
      <c r="H870" s="61"/>
      <c r="J870" s="45"/>
    </row>
    <row r="871" spans="1:10" s="46" customFormat="1" ht="13.2" hidden="1" x14ac:dyDescent="0.25">
      <c r="A871" s="77">
        <v>10</v>
      </c>
      <c r="B871" s="484" t="s">
        <v>1362</v>
      </c>
      <c r="C871" s="53"/>
      <c r="D871" s="53" t="s">
        <v>1123</v>
      </c>
      <c r="E871" s="200"/>
      <c r="F871" s="53"/>
      <c r="G871" s="59" t="s">
        <v>1143</v>
      </c>
      <c r="H871" s="61"/>
      <c r="J871" s="45"/>
    </row>
    <row r="872" spans="1:10" s="46" customFormat="1" ht="13.2" hidden="1" x14ac:dyDescent="0.25">
      <c r="A872" s="77">
        <v>11</v>
      </c>
      <c r="B872" s="480" t="s">
        <v>1363</v>
      </c>
      <c r="C872" s="63"/>
      <c r="D872" s="50"/>
      <c r="E872" s="61"/>
      <c r="F872" s="50" t="s">
        <v>1123</v>
      </c>
      <c r="G872" s="63" t="s">
        <v>1143</v>
      </c>
      <c r="H872" s="61"/>
      <c r="J872" s="45"/>
    </row>
    <row r="873" spans="1:10" s="46" customFormat="1" ht="13.2" hidden="1" x14ac:dyDescent="0.25">
      <c r="A873" s="77"/>
      <c r="B873" s="480" t="s">
        <v>1363</v>
      </c>
      <c r="C873" s="63"/>
      <c r="D873" s="50"/>
      <c r="E873" s="61"/>
      <c r="F873" s="50" t="s">
        <v>1223</v>
      </c>
      <c r="G873" s="63" t="s">
        <v>1364</v>
      </c>
      <c r="H873" s="61"/>
      <c r="J873" s="45"/>
    </row>
    <row r="874" spans="1:10" s="46" customFormat="1" ht="13.2" hidden="1" x14ac:dyDescent="0.25">
      <c r="A874" s="77">
        <v>12</v>
      </c>
      <c r="B874" s="479" t="s">
        <v>1365</v>
      </c>
      <c r="C874" s="61"/>
      <c r="D874" s="53"/>
      <c r="E874" s="200"/>
      <c r="F874" s="50" t="s">
        <v>1123</v>
      </c>
      <c r="G874" s="63" t="s">
        <v>1229</v>
      </c>
      <c r="H874" s="61"/>
      <c r="J874" s="45"/>
    </row>
    <row r="875" spans="1:10" s="46" customFormat="1" ht="13.2" hidden="1" x14ac:dyDescent="0.25">
      <c r="A875" s="77"/>
      <c r="B875" s="479" t="s">
        <v>1366</v>
      </c>
      <c r="C875" s="61"/>
      <c r="D875" s="53"/>
      <c r="E875" s="200"/>
      <c r="F875" s="50" t="s">
        <v>1123</v>
      </c>
      <c r="G875" s="63" t="s">
        <v>1229</v>
      </c>
      <c r="H875" s="61"/>
      <c r="J875" s="45"/>
    </row>
    <row r="876" spans="1:10" s="46" customFormat="1" ht="13.2" hidden="1" x14ac:dyDescent="0.25">
      <c r="A876" s="77">
        <v>13</v>
      </c>
      <c r="B876" s="484" t="s">
        <v>1367</v>
      </c>
      <c r="C876" s="77"/>
      <c r="D876" s="53" t="s">
        <v>1123</v>
      </c>
      <c r="E876" s="200"/>
      <c r="F876" s="50"/>
      <c r="G876" s="59" t="s">
        <v>1143</v>
      </c>
      <c r="H876" s="61"/>
      <c r="J876" s="45"/>
    </row>
    <row r="877" spans="1:10" s="46" customFormat="1" ht="13.2" hidden="1" x14ac:dyDescent="0.25">
      <c r="A877" s="77">
        <v>14</v>
      </c>
      <c r="B877" s="480" t="s">
        <v>1368</v>
      </c>
      <c r="C877" s="50"/>
      <c r="D877" s="50"/>
      <c r="E877" s="61"/>
      <c r="F877" s="50" t="s">
        <v>1123</v>
      </c>
      <c r="G877" s="63" t="s">
        <v>1143</v>
      </c>
      <c r="H877" s="61"/>
      <c r="J877" s="45"/>
    </row>
    <row r="878" spans="1:10" s="46" customFormat="1" ht="13.2" hidden="1" x14ac:dyDescent="0.25">
      <c r="A878" s="77">
        <v>15</v>
      </c>
      <c r="B878" s="480" t="s">
        <v>1369</v>
      </c>
      <c r="C878" s="50"/>
      <c r="D878" s="50"/>
      <c r="E878" s="61"/>
      <c r="F878" s="50" t="s">
        <v>1123</v>
      </c>
      <c r="G878" s="63" t="s">
        <v>1143</v>
      </c>
      <c r="H878" s="61"/>
      <c r="J878" s="45"/>
    </row>
    <row r="879" spans="1:10" s="46" customFormat="1" ht="13.2" hidden="1" x14ac:dyDescent="0.25">
      <c r="A879" s="77"/>
      <c r="B879" s="480" t="s">
        <v>1370</v>
      </c>
      <c r="C879" s="50"/>
      <c r="D879" s="50"/>
      <c r="E879" s="61"/>
      <c r="F879" s="50" t="s">
        <v>1123</v>
      </c>
      <c r="G879" s="63" t="s">
        <v>1182</v>
      </c>
      <c r="H879" s="61"/>
      <c r="J879" s="45"/>
    </row>
    <row r="880" spans="1:10" s="46" customFormat="1" ht="13.2" hidden="1" x14ac:dyDescent="0.25">
      <c r="A880" s="77">
        <v>16</v>
      </c>
      <c r="B880" s="480" t="s">
        <v>1371</v>
      </c>
      <c r="C880" s="50"/>
      <c r="D880" s="53"/>
      <c r="E880" s="200"/>
      <c r="F880" s="50" t="s">
        <v>1123</v>
      </c>
      <c r="G880" s="63" t="s">
        <v>1229</v>
      </c>
      <c r="H880" s="61"/>
      <c r="J880" s="45"/>
    </row>
    <row r="881" spans="1:10" s="46" customFormat="1" ht="13.2" hidden="1" x14ac:dyDescent="0.25">
      <c r="A881" s="77"/>
      <c r="B881" s="480" t="s">
        <v>1372</v>
      </c>
      <c r="C881" s="50"/>
      <c r="D881" s="53"/>
      <c r="E881" s="200"/>
      <c r="F881" s="50" t="s">
        <v>1123</v>
      </c>
      <c r="G881" s="63" t="s">
        <v>1373</v>
      </c>
      <c r="H881" s="61"/>
      <c r="J881" s="45"/>
    </row>
    <row r="882" spans="1:10" s="46" customFormat="1" ht="13.2" hidden="1" x14ac:dyDescent="0.25">
      <c r="A882" s="77">
        <v>17</v>
      </c>
      <c r="B882" s="481" t="s">
        <v>1374</v>
      </c>
      <c r="C882" s="50"/>
      <c r="D882" s="50"/>
      <c r="E882" s="61"/>
      <c r="F882" s="157" t="s">
        <v>1123</v>
      </c>
      <c r="G882" s="63" t="s">
        <v>1182</v>
      </c>
      <c r="H882" s="61"/>
      <c r="J882" s="45"/>
    </row>
    <row r="883" spans="1:10" s="46" customFormat="1" ht="13.2" hidden="1" x14ac:dyDescent="0.25">
      <c r="A883" s="77"/>
      <c r="B883" s="481" t="s">
        <v>1375</v>
      </c>
      <c r="C883" s="50"/>
      <c r="D883" s="50"/>
      <c r="E883" s="61"/>
      <c r="F883" s="157" t="s">
        <v>1123</v>
      </c>
      <c r="G883" s="63" t="s">
        <v>1182</v>
      </c>
      <c r="H883" s="61"/>
      <c r="J883" s="45"/>
    </row>
    <row r="884" spans="1:10" s="46" customFormat="1" ht="13.2" hidden="1" x14ac:dyDescent="0.25">
      <c r="A884" s="77">
        <v>18</v>
      </c>
      <c r="B884" s="480" t="s">
        <v>1264</v>
      </c>
      <c r="C884" s="50"/>
      <c r="D884" s="50"/>
      <c r="E884" s="61"/>
      <c r="F884" s="50" t="s">
        <v>1123</v>
      </c>
      <c r="G884" s="63" t="s">
        <v>1143</v>
      </c>
      <c r="H884" s="61"/>
      <c r="J884" s="45"/>
    </row>
    <row r="885" spans="1:10" s="46" customFormat="1" ht="13.2" hidden="1" x14ac:dyDescent="0.25">
      <c r="A885" s="77">
        <v>19</v>
      </c>
      <c r="B885" s="484" t="s">
        <v>1376</v>
      </c>
      <c r="C885" s="53"/>
      <c r="D885" s="53" t="s">
        <v>1123</v>
      </c>
      <c r="E885" s="200"/>
      <c r="F885" s="53"/>
      <c r="G885" s="59" t="s">
        <v>1143</v>
      </c>
      <c r="H885" s="61"/>
      <c r="J885" s="45"/>
    </row>
    <row r="886" spans="1:10" s="46" customFormat="1" ht="13.2" hidden="1" x14ac:dyDescent="0.25">
      <c r="A886" s="77">
        <v>20</v>
      </c>
      <c r="B886" s="484" t="s">
        <v>1377</v>
      </c>
      <c r="C886" s="53"/>
      <c r="D886" s="53" t="s">
        <v>1123</v>
      </c>
      <c r="E886" s="200"/>
      <c r="F886" s="53"/>
      <c r="G886" s="59" t="s">
        <v>1143</v>
      </c>
      <c r="H886" s="61"/>
      <c r="J886" s="45"/>
    </row>
    <row r="887" spans="1:10" s="46" customFormat="1" ht="13.2" hidden="1" x14ac:dyDescent="0.25">
      <c r="A887" s="77">
        <v>21</v>
      </c>
      <c r="B887" s="484" t="s">
        <v>1378</v>
      </c>
      <c r="C887" s="58"/>
      <c r="D887" s="53" t="s">
        <v>1123</v>
      </c>
      <c r="E887" s="200"/>
      <c r="F887" s="53"/>
      <c r="G887" s="59" t="s">
        <v>1143</v>
      </c>
      <c r="H887" s="61"/>
      <c r="J887" s="45"/>
    </row>
    <row r="888" spans="1:10" s="46" customFormat="1" ht="13.2" hidden="1" x14ac:dyDescent="0.25">
      <c r="A888" s="77">
        <v>22</v>
      </c>
      <c r="B888" s="480" t="s">
        <v>1281</v>
      </c>
      <c r="C888" s="50"/>
      <c r="D888" s="50"/>
      <c r="E888" s="61"/>
      <c r="F888" s="50" t="s">
        <v>1123</v>
      </c>
      <c r="G888" s="63" t="s">
        <v>1229</v>
      </c>
      <c r="H888" s="61"/>
      <c r="J888" s="45"/>
    </row>
    <row r="889" spans="1:10" s="46" customFormat="1" ht="13.2" hidden="1" x14ac:dyDescent="0.25">
      <c r="A889" s="77">
        <v>23</v>
      </c>
      <c r="B889" s="484" t="s">
        <v>1285</v>
      </c>
      <c r="C889" s="53"/>
      <c r="D889" s="53" t="s">
        <v>1123</v>
      </c>
      <c r="E889" s="200"/>
      <c r="F889" s="53"/>
      <c r="G889" s="59" t="s">
        <v>1143</v>
      </c>
      <c r="H889" s="61"/>
      <c r="J889" s="45"/>
    </row>
    <row r="890" spans="1:10" s="46" customFormat="1" ht="13.2" hidden="1" x14ac:dyDescent="0.25">
      <c r="A890" s="77">
        <v>24</v>
      </c>
      <c r="B890" s="484" t="s">
        <v>1289</v>
      </c>
      <c r="C890" s="53"/>
      <c r="D890" s="53" t="s">
        <v>1123</v>
      </c>
      <c r="E890" s="200"/>
      <c r="F890" s="53"/>
      <c r="G890" s="59" t="s">
        <v>1143</v>
      </c>
      <c r="H890" s="61"/>
      <c r="J890" s="45"/>
    </row>
    <row r="891" spans="1:10" s="46" customFormat="1" ht="13.2" hidden="1" x14ac:dyDescent="0.25">
      <c r="A891" s="77">
        <v>25</v>
      </c>
      <c r="B891" s="484" t="s">
        <v>1379</v>
      </c>
      <c r="C891" s="53"/>
      <c r="D891" s="53" t="s">
        <v>1123</v>
      </c>
      <c r="E891" s="200"/>
      <c r="F891" s="53"/>
      <c r="G891" s="59" t="s">
        <v>1143</v>
      </c>
      <c r="H891" s="61"/>
      <c r="J891" s="45"/>
    </row>
    <row r="892" spans="1:10" s="46" customFormat="1" ht="13.2" hidden="1" x14ac:dyDescent="0.25">
      <c r="A892" s="77">
        <v>26</v>
      </c>
      <c r="B892" s="484" t="s">
        <v>1305</v>
      </c>
      <c r="C892" s="53"/>
      <c r="D892" s="53" t="s">
        <v>1123</v>
      </c>
      <c r="E892" s="200"/>
      <c r="F892" s="53"/>
      <c r="G892" s="59" t="s">
        <v>1143</v>
      </c>
      <c r="H892" s="61"/>
      <c r="J892" s="45"/>
    </row>
    <row r="893" spans="1:10" s="46" customFormat="1" ht="13.2" hidden="1" x14ac:dyDescent="0.25">
      <c r="A893" s="77">
        <v>27</v>
      </c>
      <c r="B893" s="480" t="s">
        <v>1380</v>
      </c>
      <c r="C893" s="50"/>
      <c r="D893" s="50"/>
      <c r="E893" s="61"/>
      <c r="F893" s="50" t="s">
        <v>1123</v>
      </c>
      <c r="G893" s="63" t="s">
        <v>1381</v>
      </c>
      <c r="H893" s="61"/>
      <c r="J893" s="45"/>
    </row>
    <row r="894" spans="1:10" s="46" customFormat="1" ht="13.2" hidden="1" x14ac:dyDescent="0.25">
      <c r="A894" s="77">
        <v>28</v>
      </c>
      <c r="B894" s="479" t="s">
        <v>1311</v>
      </c>
      <c r="C894" s="63"/>
      <c r="D894" s="50"/>
      <c r="E894" s="61"/>
      <c r="F894" s="50" t="s">
        <v>1123</v>
      </c>
      <c r="G894" s="63" t="s">
        <v>1143</v>
      </c>
      <c r="H894" s="61"/>
      <c r="J894" s="45"/>
    </row>
    <row r="895" spans="1:10" s="46" customFormat="1" ht="13.2" hidden="1" x14ac:dyDescent="0.25">
      <c r="A895" s="77">
        <v>29</v>
      </c>
      <c r="B895" s="480" t="s">
        <v>1382</v>
      </c>
      <c r="C895" s="63"/>
      <c r="D895" s="50"/>
      <c r="E895" s="61"/>
      <c r="F895" s="50" t="s">
        <v>1123</v>
      </c>
      <c r="G895" s="63" t="s">
        <v>1143</v>
      </c>
      <c r="H895" s="61"/>
      <c r="J895" s="45"/>
    </row>
    <row r="896" spans="1:10" s="46" customFormat="1" ht="13.2" hidden="1" x14ac:dyDescent="0.25">
      <c r="A896" s="77"/>
      <c r="B896" s="5"/>
      <c r="C896" s="77"/>
      <c r="D896" s="93"/>
      <c r="E896" s="80"/>
      <c r="F896" s="131"/>
      <c r="G896" s="130"/>
      <c r="H896" s="61"/>
      <c r="J896" s="45"/>
    </row>
    <row r="897" spans="1:10" s="46" customFormat="1" ht="13.2" hidden="1" x14ac:dyDescent="0.25">
      <c r="A897" s="77"/>
      <c r="B897" s="5" t="s">
        <v>1383</v>
      </c>
      <c r="C897" s="77"/>
      <c r="D897" s="93"/>
      <c r="E897" s="80"/>
      <c r="F897" s="131"/>
      <c r="G897" s="130"/>
      <c r="H897" s="61"/>
      <c r="J897" s="45"/>
    </row>
    <row r="898" spans="1:10" s="46" customFormat="1" ht="13.2" hidden="1" x14ac:dyDescent="0.25">
      <c r="A898" s="77"/>
      <c r="B898" s="5"/>
      <c r="C898" s="77"/>
      <c r="D898" s="93"/>
      <c r="E898" s="80"/>
      <c r="F898" s="131"/>
      <c r="G898" s="130"/>
      <c r="H898" s="61"/>
      <c r="J898" s="45"/>
    </row>
    <row r="899" spans="1:10" s="46" customFormat="1" ht="13.2" hidden="1" x14ac:dyDescent="0.25">
      <c r="A899" s="77">
        <v>1</v>
      </c>
      <c r="B899" s="480" t="s">
        <v>1138</v>
      </c>
      <c r="C899" s="50"/>
      <c r="D899" s="50"/>
      <c r="E899" s="61"/>
      <c r="F899" s="50" t="s">
        <v>1130</v>
      </c>
      <c r="G899" s="63" t="s">
        <v>779</v>
      </c>
      <c r="H899" s="61"/>
      <c r="J899" s="45"/>
    </row>
    <row r="900" spans="1:10" s="46" customFormat="1" ht="13.2" hidden="1" x14ac:dyDescent="0.25">
      <c r="A900" s="77">
        <v>2</v>
      </c>
      <c r="B900" s="480" t="s">
        <v>1350</v>
      </c>
      <c r="C900" s="61"/>
      <c r="D900" s="50"/>
      <c r="E900" s="61"/>
      <c r="F900" s="50" t="s">
        <v>1130</v>
      </c>
      <c r="G900" s="63" t="s">
        <v>779</v>
      </c>
      <c r="H900" s="61"/>
      <c r="J900" s="45"/>
    </row>
    <row r="901" spans="1:10" s="46" customFormat="1" ht="13.2" hidden="1" x14ac:dyDescent="0.25">
      <c r="A901" s="77">
        <v>3</v>
      </c>
      <c r="B901" s="486" t="s">
        <v>1354</v>
      </c>
      <c r="C901" s="63"/>
      <c r="D901" s="53"/>
      <c r="E901" s="200"/>
      <c r="F901" s="157" t="s">
        <v>1130</v>
      </c>
      <c r="G901" s="64" t="s">
        <v>779</v>
      </c>
      <c r="H901" s="61"/>
      <c r="J901" s="45"/>
    </row>
    <row r="902" spans="1:10" s="46" customFormat="1" ht="13.2" hidden="1" x14ac:dyDescent="0.25">
      <c r="A902" s="77">
        <v>4</v>
      </c>
      <c r="B902" s="480" t="s">
        <v>1355</v>
      </c>
      <c r="C902" s="53"/>
      <c r="D902" s="53"/>
      <c r="E902" s="200"/>
      <c r="F902" s="50" t="s">
        <v>1130</v>
      </c>
      <c r="G902" s="63" t="s">
        <v>779</v>
      </c>
      <c r="H902" s="61"/>
      <c r="J902" s="45"/>
    </row>
    <row r="903" spans="1:10" s="46" customFormat="1" ht="13.2" hidden="1" x14ac:dyDescent="0.25">
      <c r="A903" s="77"/>
      <c r="B903" s="480" t="s">
        <v>1384</v>
      </c>
      <c r="C903" s="53"/>
      <c r="D903" s="53"/>
      <c r="E903" s="200"/>
      <c r="F903" s="50" t="s">
        <v>1130</v>
      </c>
      <c r="G903" s="63" t="s">
        <v>779</v>
      </c>
      <c r="H903" s="61"/>
      <c r="J903" s="45"/>
    </row>
    <row r="904" spans="1:10" s="46" customFormat="1" ht="13.2" hidden="1" x14ac:dyDescent="0.25">
      <c r="A904" s="77"/>
      <c r="B904" s="480" t="s">
        <v>1385</v>
      </c>
      <c r="C904" s="53"/>
      <c r="D904" s="53"/>
      <c r="E904" s="200"/>
      <c r="F904" s="50" t="s">
        <v>1130</v>
      </c>
      <c r="G904" s="63" t="s">
        <v>779</v>
      </c>
      <c r="H904" s="61"/>
      <c r="J904" s="45"/>
    </row>
    <row r="905" spans="1:10" s="46" customFormat="1" ht="13.2" hidden="1" x14ac:dyDescent="0.25">
      <c r="A905" s="77">
        <v>5</v>
      </c>
      <c r="B905" s="484" t="s">
        <v>1386</v>
      </c>
      <c r="C905" s="77"/>
      <c r="D905" s="53" t="s">
        <v>1130</v>
      </c>
      <c r="E905" s="200"/>
      <c r="F905" s="50"/>
      <c r="G905" s="59" t="s">
        <v>779</v>
      </c>
      <c r="H905" s="61"/>
      <c r="J905" s="45"/>
    </row>
    <row r="906" spans="1:10" s="46" customFormat="1" ht="13.2" hidden="1" x14ac:dyDescent="0.25">
      <c r="A906" s="77">
        <v>6</v>
      </c>
      <c r="B906" s="479" t="s">
        <v>1358</v>
      </c>
      <c r="C906" s="63"/>
      <c r="D906" s="50"/>
      <c r="E906" s="61"/>
      <c r="F906" s="50" t="s">
        <v>1130</v>
      </c>
      <c r="G906" s="63" t="s">
        <v>779</v>
      </c>
      <c r="H906" s="61"/>
      <c r="J906" s="45"/>
    </row>
    <row r="907" spans="1:10" s="46" customFormat="1" ht="13.2" hidden="1" x14ac:dyDescent="0.25">
      <c r="A907" s="77"/>
      <c r="B907" s="479" t="s">
        <v>1387</v>
      </c>
      <c r="C907" s="63"/>
      <c r="D907" s="50"/>
      <c r="E907" s="61"/>
      <c r="F907" s="50" t="s">
        <v>1130</v>
      </c>
      <c r="G907" s="63" t="s">
        <v>779</v>
      </c>
      <c r="H907" s="61"/>
      <c r="J907" s="45"/>
    </row>
    <row r="908" spans="1:10" s="46" customFormat="1" ht="13.2" hidden="1" x14ac:dyDescent="0.25">
      <c r="A908" s="77">
        <v>7</v>
      </c>
      <c r="B908" s="479" t="s">
        <v>1388</v>
      </c>
      <c r="D908" s="53"/>
      <c r="E908" s="200"/>
      <c r="F908" s="157" t="s">
        <v>1130</v>
      </c>
      <c r="G908" s="67" t="s">
        <v>779</v>
      </c>
      <c r="H908" s="61"/>
      <c r="J908" s="45"/>
    </row>
    <row r="909" spans="1:10" s="46" customFormat="1" ht="13.2" hidden="1" x14ac:dyDescent="0.25">
      <c r="A909" s="77">
        <v>8</v>
      </c>
      <c r="B909" s="480" t="s">
        <v>1359</v>
      </c>
      <c r="C909" s="50"/>
      <c r="D909" s="50"/>
      <c r="E909" s="61"/>
      <c r="F909" s="50" t="s">
        <v>1130</v>
      </c>
      <c r="G909" s="63" t="s">
        <v>779</v>
      </c>
      <c r="H909" s="61"/>
      <c r="J909" s="45"/>
    </row>
    <row r="910" spans="1:10" s="46" customFormat="1" ht="13.2" hidden="1" x14ac:dyDescent="0.25">
      <c r="A910" s="77">
        <v>9</v>
      </c>
      <c r="B910" s="480" t="s">
        <v>1360</v>
      </c>
      <c r="C910" s="50"/>
      <c r="D910" s="142"/>
      <c r="E910" s="61"/>
      <c r="F910" s="50" t="s">
        <v>1130</v>
      </c>
      <c r="G910" s="63" t="s">
        <v>779</v>
      </c>
      <c r="H910" s="61"/>
      <c r="J910" s="45"/>
    </row>
    <row r="911" spans="1:10" s="46" customFormat="1" ht="13.2" hidden="1" x14ac:dyDescent="0.25">
      <c r="A911" s="77">
        <v>10</v>
      </c>
      <c r="B911" s="480" t="s">
        <v>1214</v>
      </c>
      <c r="C911" s="50"/>
      <c r="D911" s="50"/>
      <c r="E911" s="61"/>
      <c r="F911" s="50" t="s">
        <v>1130</v>
      </c>
      <c r="G911" s="63" t="s">
        <v>779</v>
      </c>
      <c r="H911" s="61"/>
      <c r="J911" s="45"/>
    </row>
    <row r="912" spans="1:10" s="46" customFormat="1" ht="13.2" hidden="1" x14ac:dyDescent="0.25">
      <c r="A912" s="77">
        <v>11</v>
      </c>
      <c r="B912" s="480" t="s">
        <v>1389</v>
      </c>
      <c r="C912" s="63"/>
      <c r="D912" s="50"/>
      <c r="E912" s="61"/>
      <c r="F912" s="50" t="s">
        <v>1130</v>
      </c>
      <c r="G912" s="63" t="s">
        <v>779</v>
      </c>
      <c r="H912" s="61"/>
      <c r="J912" s="45"/>
    </row>
    <row r="913" spans="1:10" s="46" customFormat="1" ht="13.2" hidden="1" x14ac:dyDescent="0.25">
      <c r="A913" s="77">
        <v>12</v>
      </c>
      <c r="B913" s="480" t="s">
        <v>780</v>
      </c>
      <c r="C913" s="61"/>
      <c r="D913" s="53"/>
      <c r="E913" s="200"/>
      <c r="F913" s="50" t="s">
        <v>1130</v>
      </c>
      <c r="G913" s="63" t="s">
        <v>779</v>
      </c>
      <c r="H913" s="61"/>
      <c r="J913" s="45"/>
    </row>
    <row r="914" spans="1:10" s="46" customFormat="1" ht="13.2" hidden="1" x14ac:dyDescent="0.25">
      <c r="A914" s="77"/>
      <c r="B914" s="480" t="s">
        <v>1234</v>
      </c>
      <c r="C914" s="61"/>
      <c r="D914" s="53"/>
      <c r="E914" s="200"/>
      <c r="F914" s="50" t="s">
        <v>1130</v>
      </c>
      <c r="G914" s="63" t="s">
        <v>779</v>
      </c>
      <c r="H914" s="61"/>
      <c r="J914" s="45"/>
    </row>
    <row r="915" spans="1:10" s="46" customFormat="1" ht="13.2" hidden="1" x14ac:dyDescent="0.25">
      <c r="A915" s="77"/>
      <c r="B915" s="480" t="s">
        <v>1234</v>
      </c>
      <c r="C915" s="61"/>
      <c r="D915" s="53"/>
      <c r="E915" s="200"/>
      <c r="F915" s="50" t="s">
        <v>1130</v>
      </c>
      <c r="G915" s="63" t="s">
        <v>779</v>
      </c>
      <c r="H915" s="61"/>
      <c r="J915" s="45"/>
    </row>
    <row r="916" spans="1:10" s="46" customFormat="1" ht="13.2" hidden="1" x14ac:dyDescent="0.25">
      <c r="A916" s="77">
        <v>13</v>
      </c>
      <c r="B916" s="480" t="s">
        <v>1390</v>
      </c>
      <c r="C916" s="50"/>
      <c r="D916" s="50"/>
      <c r="E916" s="61"/>
      <c r="F916" s="50" t="s">
        <v>1130</v>
      </c>
      <c r="G916" s="63" t="s">
        <v>779</v>
      </c>
      <c r="H916" s="61"/>
      <c r="J916" s="45"/>
    </row>
    <row r="917" spans="1:10" s="46" customFormat="1" ht="13.2" hidden="1" x14ac:dyDescent="0.25">
      <c r="A917" s="77">
        <v>14</v>
      </c>
      <c r="B917" s="480" t="s">
        <v>1368</v>
      </c>
      <c r="C917" s="50"/>
      <c r="D917" s="50"/>
      <c r="E917" s="61"/>
      <c r="F917" s="50" t="s">
        <v>1130</v>
      </c>
      <c r="G917" s="63" t="s">
        <v>779</v>
      </c>
      <c r="H917" s="61"/>
      <c r="J917" s="45"/>
    </row>
    <row r="918" spans="1:10" s="46" customFormat="1" ht="13.2" hidden="1" x14ac:dyDescent="0.25">
      <c r="A918" s="77">
        <v>15</v>
      </c>
      <c r="B918" s="484" t="s">
        <v>1369</v>
      </c>
      <c r="C918" s="53"/>
      <c r="D918" s="53" t="s">
        <v>1130</v>
      </c>
      <c r="E918" s="200"/>
      <c r="F918" s="53"/>
      <c r="G918" s="59" t="s">
        <v>779</v>
      </c>
      <c r="H918" s="61"/>
      <c r="J918" s="45"/>
    </row>
    <row r="919" spans="1:10" s="46" customFormat="1" ht="13.2" hidden="1" x14ac:dyDescent="0.25">
      <c r="A919" s="77">
        <v>16</v>
      </c>
      <c r="B919" s="480" t="s">
        <v>1371</v>
      </c>
      <c r="C919" s="50"/>
      <c r="D919" s="50"/>
      <c r="E919" s="61"/>
      <c r="F919" s="50" t="s">
        <v>1130</v>
      </c>
      <c r="G919" s="63" t="s">
        <v>779</v>
      </c>
      <c r="H919" s="61"/>
      <c r="J919" s="45"/>
    </row>
    <row r="920" spans="1:10" s="46" customFormat="1" ht="13.2" hidden="1" x14ac:dyDescent="0.25">
      <c r="A920" s="77">
        <v>17</v>
      </c>
      <c r="B920" s="481" t="s">
        <v>1374</v>
      </c>
      <c r="C920" s="50"/>
      <c r="D920" s="50"/>
      <c r="E920" s="61"/>
      <c r="F920" s="157" t="s">
        <v>1130</v>
      </c>
      <c r="G920" s="63" t="s">
        <v>779</v>
      </c>
      <c r="H920" s="61"/>
      <c r="J920" s="45"/>
    </row>
    <row r="921" spans="1:10" s="46" customFormat="1" ht="13.2" hidden="1" x14ac:dyDescent="0.25">
      <c r="A921" s="77">
        <v>18</v>
      </c>
      <c r="B921" s="480" t="s">
        <v>1391</v>
      </c>
      <c r="C921" s="50"/>
      <c r="D921" s="50"/>
      <c r="E921" s="61"/>
      <c r="F921" s="50" t="s">
        <v>1130</v>
      </c>
      <c r="G921" s="63" t="s">
        <v>779</v>
      </c>
      <c r="H921" s="61"/>
      <c r="J921" s="45"/>
    </row>
    <row r="922" spans="1:10" s="46" customFormat="1" ht="13.2" hidden="1" x14ac:dyDescent="0.25">
      <c r="A922" s="77">
        <v>19</v>
      </c>
      <c r="B922" s="480" t="s">
        <v>1392</v>
      </c>
      <c r="C922" s="50"/>
      <c r="D922" s="50"/>
      <c r="E922" s="61"/>
      <c r="F922" s="50" t="s">
        <v>1130</v>
      </c>
      <c r="G922" s="63" t="s">
        <v>779</v>
      </c>
      <c r="H922" s="61"/>
      <c r="J922" s="45"/>
    </row>
    <row r="923" spans="1:10" s="46" customFormat="1" ht="13.2" hidden="1" x14ac:dyDescent="0.25">
      <c r="A923" s="77"/>
      <c r="B923" s="480" t="s">
        <v>1393</v>
      </c>
      <c r="C923" s="50"/>
      <c r="D923" s="50"/>
      <c r="E923" s="61"/>
      <c r="F923" s="50" t="s">
        <v>1130</v>
      </c>
      <c r="G923" s="63" t="s">
        <v>779</v>
      </c>
      <c r="H923" s="61"/>
      <c r="J923" s="45"/>
    </row>
    <row r="924" spans="1:10" s="46" customFormat="1" ht="13.2" hidden="1" x14ac:dyDescent="0.25">
      <c r="A924" s="77">
        <v>20</v>
      </c>
      <c r="B924" s="480" t="s">
        <v>1377</v>
      </c>
      <c r="C924" s="50"/>
      <c r="D924" s="50"/>
      <c r="E924" s="61"/>
      <c r="F924" s="50" t="s">
        <v>1130</v>
      </c>
      <c r="G924" s="63" t="s">
        <v>779</v>
      </c>
      <c r="H924" s="61"/>
      <c r="J924" s="45"/>
    </row>
    <row r="925" spans="1:10" s="46" customFormat="1" ht="13.2" hidden="1" x14ac:dyDescent="0.25">
      <c r="A925" s="77">
        <v>21</v>
      </c>
      <c r="B925" s="480" t="s">
        <v>1394</v>
      </c>
      <c r="C925" s="50"/>
      <c r="D925" s="50"/>
      <c r="E925" s="61"/>
      <c r="F925" s="50" t="s">
        <v>1130</v>
      </c>
      <c r="G925" s="63" t="s">
        <v>779</v>
      </c>
      <c r="H925" s="61"/>
      <c r="J925" s="45"/>
    </row>
    <row r="926" spans="1:10" s="46" customFormat="1" ht="13.2" hidden="1" x14ac:dyDescent="0.25">
      <c r="A926" s="77">
        <v>22</v>
      </c>
      <c r="B926" s="479" t="s">
        <v>1395</v>
      </c>
      <c r="C926" s="70"/>
      <c r="D926" s="50"/>
      <c r="E926" s="61"/>
      <c r="F926" s="50" t="s">
        <v>1130</v>
      </c>
      <c r="G926" s="64" t="s">
        <v>779</v>
      </c>
      <c r="H926" s="61"/>
      <c r="J926" s="45"/>
    </row>
    <row r="927" spans="1:10" s="46" customFormat="1" ht="13.2" hidden="1" x14ac:dyDescent="0.25">
      <c r="A927" s="77">
        <v>23</v>
      </c>
      <c r="B927" s="484" t="s">
        <v>1396</v>
      </c>
      <c r="C927" s="77"/>
      <c r="D927" s="53" t="s">
        <v>1130</v>
      </c>
      <c r="E927" s="200"/>
      <c r="F927" s="50"/>
      <c r="G927" s="59" t="s">
        <v>779</v>
      </c>
      <c r="H927" s="61"/>
      <c r="J927" s="45"/>
    </row>
    <row r="928" spans="1:10" s="46" customFormat="1" ht="13.2" hidden="1" x14ac:dyDescent="0.25">
      <c r="A928" s="77">
        <v>24</v>
      </c>
      <c r="B928" s="480" t="s">
        <v>1397</v>
      </c>
      <c r="C928" s="50"/>
      <c r="D928" s="53"/>
      <c r="E928" s="61"/>
      <c r="F928" s="50" t="s">
        <v>1130</v>
      </c>
      <c r="G928" s="63" t="s">
        <v>779</v>
      </c>
      <c r="H928" s="61"/>
      <c r="J928" s="45"/>
    </row>
    <row r="929" spans="1:10" s="46" customFormat="1" ht="13.2" hidden="1" x14ac:dyDescent="0.25">
      <c r="A929" s="77"/>
      <c r="B929" s="480" t="s">
        <v>1398</v>
      </c>
      <c r="C929" s="50"/>
      <c r="D929" s="53"/>
      <c r="E929" s="61"/>
      <c r="F929" s="50" t="s">
        <v>1130</v>
      </c>
      <c r="G929" s="63" t="s">
        <v>779</v>
      </c>
      <c r="H929" s="61"/>
      <c r="J929" s="45"/>
    </row>
    <row r="930" spans="1:10" s="46" customFormat="1" ht="13.2" hidden="1" x14ac:dyDescent="0.25">
      <c r="A930" s="77"/>
      <c r="B930" s="5"/>
      <c r="C930" s="77"/>
      <c r="D930" s="93"/>
      <c r="E930" s="80"/>
      <c r="F930" s="131"/>
      <c r="G930" s="130"/>
      <c r="H930" s="61"/>
      <c r="J930" s="45"/>
    </row>
    <row r="931" spans="1:10" s="46" customFormat="1" ht="13.2" hidden="1" x14ac:dyDescent="0.25">
      <c r="A931" s="77"/>
      <c r="B931" s="5"/>
      <c r="C931" s="77"/>
      <c r="D931" s="93"/>
      <c r="E931" s="80"/>
      <c r="F931" s="131"/>
      <c r="G931" s="130"/>
      <c r="H931" s="61"/>
      <c r="J931" s="45"/>
    </row>
    <row r="932" spans="1:10" s="46" customFormat="1" ht="13.2" hidden="1" x14ac:dyDescent="0.25">
      <c r="A932" s="77"/>
      <c r="B932" s="5" t="s">
        <v>1399</v>
      </c>
      <c r="C932" s="77"/>
      <c r="D932" s="93"/>
      <c r="E932" s="80"/>
      <c r="F932" s="131"/>
      <c r="G932" s="130"/>
      <c r="H932" s="61"/>
      <c r="J932" s="45"/>
    </row>
    <row r="933" spans="1:10" s="46" customFormat="1" ht="13.2" hidden="1" x14ac:dyDescent="0.25">
      <c r="A933" s="77"/>
      <c r="B933" s="5"/>
      <c r="C933" s="77"/>
      <c r="D933" s="93"/>
      <c r="E933" s="80"/>
      <c r="F933" s="131"/>
      <c r="G933" s="130"/>
      <c r="H933" s="61"/>
      <c r="J933" s="45"/>
    </row>
    <row r="934" spans="1:10" s="46" customFormat="1" ht="13.2" hidden="1" x14ac:dyDescent="0.25">
      <c r="A934" s="77">
        <v>1</v>
      </c>
      <c r="B934" s="478" t="s">
        <v>1144</v>
      </c>
      <c r="C934" s="53"/>
      <c r="D934" s="53" t="s">
        <v>1127</v>
      </c>
      <c r="E934" s="200"/>
      <c r="F934" s="154"/>
      <c r="G934" s="62" t="s">
        <v>1145</v>
      </c>
      <c r="H934" s="61"/>
      <c r="J934" s="45"/>
    </row>
    <row r="935" spans="1:10" s="46" customFormat="1" ht="13.2" hidden="1" x14ac:dyDescent="0.25">
      <c r="A935" s="77">
        <v>2</v>
      </c>
      <c r="B935" s="480" t="s">
        <v>1151</v>
      </c>
      <c r="C935" s="50"/>
      <c r="D935" s="50"/>
      <c r="E935" s="61"/>
      <c r="F935" s="50" t="s">
        <v>1127</v>
      </c>
      <c r="G935" s="64" t="s">
        <v>1155</v>
      </c>
      <c r="H935" s="61"/>
      <c r="J935" s="45"/>
    </row>
    <row r="936" spans="1:10" s="46" customFormat="1" ht="13.2" hidden="1" x14ac:dyDescent="0.25">
      <c r="A936" s="77"/>
      <c r="B936" s="480" t="s">
        <v>1156</v>
      </c>
      <c r="C936" s="50"/>
      <c r="D936" s="50"/>
      <c r="E936" s="61"/>
      <c r="F936" s="50" t="s">
        <v>1127</v>
      </c>
      <c r="G936" s="64" t="s">
        <v>772</v>
      </c>
      <c r="H936" s="61"/>
      <c r="J936" s="45"/>
    </row>
    <row r="937" spans="1:10" s="46" customFormat="1" ht="13.2" hidden="1" x14ac:dyDescent="0.25">
      <c r="A937" s="77">
        <v>3</v>
      </c>
      <c r="B937" s="479" t="s">
        <v>1162</v>
      </c>
      <c r="C937" s="63"/>
      <c r="D937" s="53"/>
      <c r="E937" s="200"/>
      <c r="F937" s="50" t="s">
        <v>1127</v>
      </c>
      <c r="G937" s="63" t="s">
        <v>772</v>
      </c>
      <c r="H937" s="61"/>
      <c r="J937" s="45"/>
    </row>
    <row r="938" spans="1:10" s="46" customFormat="1" ht="13.2" hidden="1" x14ac:dyDescent="0.25">
      <c r="A938" s="77">
        <v>4</v>
      </c>
      <c r="B938" s="484" t="s">
        <v>1167</v>
      </c>
      <c r="C938" s="53"/>
      <c r="D938" s="53" t="s">
        <v>1127</v>
      </c>
      <c r="E938" s="200"/>
      <c r="F938" s="53"/>
      <c r="G938" s="62" t="s">
        <v>772</v>
      </c>
      <c r="H938" s="61"/>
      <c r="J938" s="45"/>
    </row>
    <row r="939" spans="1:10" s="46" customFormat="1" ht="13.2" hidden="1" x14ac:dyDescent="0.25">
      <c r="A939" s="77">
        <v>5</v>
      </c>
      <c r="B939" s="480" t="s">
        <v>1177</v>
      </c>
      <c r="C939" s="50"/>
      <c r="D939" s="50"/>
      <c r="E939" s="61"/>
      <c r="F939" s="50" t="s">
        <v>1127</v>
      </c>
      <c r="G939" s="64" t="s">
        <v>772</v>
      </c>
      <c r="H939" s="61"/>
      <c r="J939" s="45"/>
    </row>
    <row r="940" spans="1:10" s="46" customFormat="1" ht="13.2" hidden="1" x14ac:dyDescent="0.25">
      <c r="A940" s="77">
        <v>6</v>
      </c>
      <c r="B940" s="480" t="s">
        <v>1188</v>
      </c>
      <c r="C940" s="63"/>
      <c r="D940" s="50"/>
      <c r="E940" s="61"/>
      <c r="F940" s="50" t="s">
        <v>1127</v>
      </c>
      <c r="G940" s="64" t="s">
        <v>772</v>
      </c>
      <c r="H940" s="61"/>
      <c r="J940" s="45"/>
    </row>
    <row r="941" spans="1:10" s="46" customFormat="1" ht="13.2" hidden="1" x14ac:dyDescent="0.25">
      <c r="A941" s="77"/>
      <c r="B941" s="480" t="s">
        <v>1184</v>
      </c>
      <c r="C941" s="63"/>
      <c r="D941" s="50"/>
      <c r="E941" s="61"/>
      <c r="F941" s="50" t="s">
        <v>1127</v>
      </c>
      <c r="G941" s="64" t="s">
        <v>1400</v>
      </c>
      <c r="H941" s="61"/>
      <c r="J941" s="45"/>
    </row>
    <row r="942" spans="1:10" s="46" customFormat="1" ht="13.2" hidden="1" x14ac:dyDescent="0.25">
      <c r="A942" s="77">
        <v>7</v>
      </c>
      <c r="B942" s="479" t="s">
        <v>1195</v>
      </c>
      <c r="D942" s="53"/>
      <c r="E942" s="200"/>
      <c r="F942" s="157" t="s">
        <v>1127</v>
      </c>
      <c r="G942" s="64" t="s">
        <v>772</v>
      </c>
      <c r="H942" s="61"/>
      <c r="J942" s="45"/>
    </row>
    <row r="943" spans="1:10" s="46" customFormat="1" ht="13.2" hidden="1" x14ac:dyDescent="0.25">
      <c r="A943" s="77">
        <v>8</v>
      </c>
      <c r="B943" s="484" t="s">
        <v>1199</v>
      </c>
      <c r="C943" s="53"/>
      <c r="D943" s="53" t="s">
        <v>1127</v>
      </c>
      <c r="E943" s="200"/>
      <c r="F943" s="53"/>
      <c r="G943" s="62" t="s">
        <v>772</v>
      </c>
      <c r="H943" s="61"/>
      <c r="J943" s="45"/>
    </row>
    <row r="944" spans="1:10" s="46" customFormat="1" ht="13.2" hidden="1" x14ac:dyDescent="0.25">
      <c r="A944" s="77">
        <v>9</v>
      </c>
      <c r="B944" s="480" t="s">
        <v>1204</v>
      </c>
      <c r="C944" s="50"/>
      <c r="D944" s="50"/>
      <c r="E944" s="61"/>
      <c r="F944" s="50" t="s">
        <v>1127</v>
      </c>
      <c r="G944" s="64" t="s">
        <v>772</v>
      </c>
      <c r="H944" s="61"/>
      <c r="J944" s="45"/>
    </row>
    <row r="945" spans="1:10" s="46" customFormat="1" ht="13.2" hidden="1" x14ac:dyDescent="0.25">
      <c r="A945" s="77"/>
      <c r="B945" s="480" t="s">
        <v>1204</v>
      </c>
      <c r="C945" s="50"/>
      <c r="D945" s="50"/>
      <c r="E945" s="61"/>
      <c r="F945" s="50" t="s">
        <v>1127</v>
      </c>
      <c r="G945" s="64" t="s">
        <v>1400</v>
      </c>
      <c r="H945" s="61"/>
      <c r="J945" s="45"/>
    </row>
    <row r="946" spans="1:10" s="46" customFormat="1" ht="13.2" hidden="1" x14ac:dyDescent="0.25">
      <c r="A946" s="77">
        <v>10</v>
      </c>
      <c r="B946" s="480" t="s">
        <v>1214</v>
      </c>
      <c r="C946" s="50"/>
      <c r="D946" s="50"/>
      <c r="E946" s="61"/>
      <c r="F946" s="50" t="s">
        <v>1127</v>
      </c>
      <c r="G946" s="64" t="s">
        <v>772</v>
      </c>
      <c r="H946" s="61"/>
      <c r="J946" s="45"/>
    </row>
    <row r="947" spans="1:10" s="46" customFormat="1" ht="13.2" hidden="1" x14ac:dyDescent="0.25">
      <c r="A947" s="77">
        <v>11</v>
      </c>
      <c r="B947" s="3" t="s">
        <v>1225</v>
      </c>
      <c r="C947" s="77"/>
      <c r="D947" s="53"/>
      <c r="E947" s="200"/>
      <c r="F947" s="50" t="s">
        <v>1127</v>
      </c>
      <c r="G947" s="46" t="s">
        <v>772</v>
      </c>
      <c r="H947" s="61"/>
      <c r="J947" s="45"/>
    </row>
    <row r="948" spans="1:10" s="46" customFormat="1" ht="13.2" hidden="1" x14ac:dyDescent="0.25">
      <c r="A948" s="77">
        <v>12</v>
      </c>
      <c r="B948" s="481" t="s">
        <v>1232</v>
      </c>
      <c r="C948" s="61"/>
      <c r="D948" s="53"/>
      <c r="E948" s="200"/>
      <c r="F948" s="50" t="s">
        <v>1127</v>
      </c>
      <c r="G948" s="63" t="s">
        <v>772</v>
      </c>
      <c r="H948" s="61"/>
      <c r="J948" s="45"/>
    </row>
    <row r="949" spans="1:10" s="46" customFormat="1" ht="13.2" hidden="1" x14ac:dyDescent="0.25">
      <c r="A949" s="77"/>
      <c r="B949" s="481" t="s">
        <v>1233</v>
      </c>
      <c r="C949" s="61"/>
      <c r="D949" s="53"/>
      <c r="E949" s="200"/>
      <c r="F949" s="50" t="s">
        <v>1127</v>
      </c>
      <c r="G949" s="63" t="s">
        <v>772</v>
      </c>
      <c r="H949" s="61"/>
      <c r="J949" s="45"/>
    </row>
    <row r="950" spans="1:10" s="46" customFormat="1" ht="13.2" hidden="1" x14ac:dyDescent="0.25">
      <c r="A950" s="77">
        <v>13</v>
      </c>
      <c r="B950" s="481" t="s">
        <v>1401</v>
      </c>
      <c r="C950" s="61"/>
      <c r="D950" s="53"/>
      <c r="E950" s="200"/>
      <c r="F950" s="50" t="s">
        <v>1127</v>
      </c>
      <c r="G950" s="63" t="s">
        <v>772</v>
      </c>
      <c r="H950" s="61"/>
      <c r="J950" s="45"/>
    </row>
    <row r="951" spans="1:10" s="46" customFormat="1" ht="13.2" hidden="1" x14ac:dyDescent="0.25">
      <c r="A951" s="77"/>
      <c r="B951" s="481"/>
      <c r="C951" s="61"/>
      <c r="D951" s="53"/>
      <c r="E951" s="200"/>
      <c r="F951" s="50"/>
      <c r="G951" s="63"/>
      <c r="H951" s="61"/>
      <c r="J951" s="45"/>
    </row>
    <row r="952" spans="1:10" s="46" customFormat="1" ht="13.2" hidden="1" x14ac:dyDescent="0.25">
      <c r="A952" s="77"/>
      <c r="B952" s="481"/>
      <c r="C952" s="61"/>
      <c r="D952" s="53"/>
      <c r="E952" s="200"/>
      <c r="F952" s="50"/>
      <c r="G952" s="63"/>
      <c r="H952" s="61"/>
      <c r="J952" s="45"/>
    </row>
    <row r="953" spans="1:10" s="46" customFormat="1" ht="13.2" hidden="1" x14ac:dyDescent="0.25">
      <c r="A953" s="77"/>
      <c r="B953" s="5"/>
      <c r="C953" s="77"/>
      <c r="D953" s="93"/>
      <c r="E953" s="80"/>
      <c r="F953" s="131"/>
      <c r="G953" s="130"/>
      <c r="H953" s="61"/>
      <c r="J953" s="45"/>
    </row>
    <row r="954" spans="1:10" s="46" customFormat="1" ht="13.2" hidden="1" x14ac:dyDescent="0.25">
      <c r="A954" s="77"/>
      <c r="B954" s="5" t="s">
        <v>1402</v>
      </c>
      <c r="C954" s="77"/>
      <c r="D954" s="93"/>
      <c r="E954" s="80"/>
      <c r="F954" s="131"/>
      <c r="G954" s="130"/>
      <c r="H954" s="61"/>
      <c r="J954" s="45"/>
    </row>
    <row r="955" spans="1:10" s="46" customFormat="1" ht="13.2" hidden="1" x14ac:dyDescent="0.25">
      <c r="A955" s="77"/>
      <c r="B955" s="5"/>
      <c r="C955" s="77"/>
      <c r="D955" s="93"/>
      <c r="E955" s="80"/>
      <c r="F955" s="131"/>
      <c r="G955" s="130"/>
      <c r="H955" s="61"/>
      <c r="J955" s="45"/>
    </row>
    <row r="956" spans="1:10" s="46" customFormat="1" ht="13.2" hidden="1" x14ac:dyDescent="0.25">
      <c r="A956" s="77">
        <v>1</v>
      </c>
      <c r="B956" s="479" t="s">
        <v>1138</v>
      </c>
      <c r="C956" s="50"/>
      <c r="D956" s="53"/>
      <c r="E956" s="61"/>
      <c r="F956" s="50" t="s">
        <v>1128</v>
      </c>
      <c r="G956" s="63" t="s">
        <v>1147</v>
      </c>
      <c r="H956" s="61"/>
      <c r="J956" s="45"/>
    </row>
    <row r="957" spans="1:10" s="46" customFormat="1" ht="13.2" hidden="1" x14ac:dyDescent="0.25">
      <c r="A957" s="77">
        <v>2</v>
      </c>
      <c r="B957" s="480" t="s">
        <v>1151</v>
      </c>
      <c r="C957" s="50"/>
      <c r="D957" s="50"/>
      <c r="E957" s="61"/>
      <c r="F957" s="50" t="s">
        <v>1128</v>
      </c>
      <c r="G957" s="63" t="s">
        <v>1147</v>
      </c>
      <c r="H957" s="61"/>
      <c r="J957" s="45"/>
    </row>
    <row r="958" spans="1:10" s="46" customFormat="1" ht="13.2" hidden="1" x14ac:dyDescent="0.25">
      <c r="A958" s="77">
        <v>3</v>
      </c>
      <c r="B958" s="480" t="s">
        <v>1160</v>
      </c>
      <c r="C958" s="50"/>
      <c r="D958" s="50"/>
      <c r="E958" s="61"/>
      <c r="F958" s="50" t="s">
        <v>1128</v>
      </c>
      <c r="G958" s="63" t="s">
        <v>1147</v>
      </c>
      <c r="H958" s="61"/>
      <c r="J958" s="45"/>
    </row>
    <row r="959" spans="1:10" s="46" customFormat="1" ht="13.2" hidden="1" x14ac:dyDescent="0.25">
      <c r="A959" s="77">
        <v>4</v>
      </c>
      <c r="B959" s="479" t="s">
        <v>1403</v>
      </c>
      <c r="D959" s="53"/>
      <c r="E959" s="200"/>
      <c r="F959" s="50" t="s">
        <v>1128</v>
      </c>
      <c r="G959" s="63" t="s">
        <v>1172</v>
      </c>
      <c r="H959" s="61"/>
      <c r="J959" s="45"/>
    </row>
    <row r="960" spans="1:10" s="46" customFormat="1" ht="13.2" hidden="1" x14ac:dyDescent="0.25">
      <c r="A960" s="77">
        <v>6</v>
      </c>
      <c r="B960" s="479" t="s">
        <v>1184</v>
      </c>
      <c r="C960" s="63"/>
      <c r="D960" s="50"/>
      <c r="E960" s="61"/>
      <c r="F960" s="50" t="s">
        <v>1128</v>
      </c>
      <c r="G960" s="63" t="s">
        <v>1147</v>
      </c>
      <c r="H960" s="61"/>
      <c r="J960" s="45"/>
    </row>
    <row r="961" spans="1:10" s="46" customFormat="1" ht="13.2" hidden="1" x14ac:dyDescent="0.25">
      <c r="A961" s="77">
        <v>7</v>
      </c>
      <c r="B961" s="479" t="s">
        <v>1193</v>
      </c>
      <c r="C961" s="63"/>
      <c r="D961" s="50"/>
      <c r="E961" s="61"/>
      <c r="F961" s="157" t="s">
        <v>1128</v>
      </c>
      <c r="G961" s="63" t="s">
        <v>1147</v>
      </c>
      <c r="H961" s="61"/>
      <c r="J961" s="45"/>
    </row>
    <row r="962" spans="1:10" s="46" customFormat="1" ht="13.2" hidden="1" x14ac:dyDescent="0.25">
      <c r="A962" s="77">
        <v>8</v>
      </c>
      <c r="B962" s="484" t="s">
        <v>1199</v>
      </c>
      <c r="C962" s="59"/>
      <c r="D962" s="53" t="s">
        <v>1128</v>
      </c>
      <c r="E962" s="200"/>
      <c r="F962" s="154"/>
      <c r="G962" s="59" t="s">
        <v>1147</v>
      </c>
      <c r="H962" s="61"/>
      <c r="J962" s="45"/>
    </row>
    <row r="963" spans="1:10" s="46" customFormat="1" ht="13.2" hidden="1" x14ac:dyDescent="0.25">
      <c r="A963" s="77">
        <v>9</v>
      </c>
      <c r="B963" s="479" t="s">
        <v>1204</v>
      </c>
      <c r="C963" s="63"/>
      <c r="D963" s="50"/>
      <c r="E963" s="61"/>
      <c r="F963" s="157" t="s">
        <v>1128</v>
      </c>
      <c r="G963" s="63" t="s">
        <v>1147</v>
      </c>
      <c r="H963" s="61"/>
      <c r="J963" s="45"/>
    </row>
    <row r="964" spans="1:10" s="46" customFormat="1" ht="13.2" hidden="1" x14ac:dyDescent="0.25">
      <c r="A964" s="77">
        <v>10</v>
      </c>
      <c r="B964" s="484" t="s">
        <v>1214</v>
      </c>
      <c r="C964" s="59"/>
      <c r="D964" s="53" t="s">
        <v>1128</v>
      </c>
      <c r="E964" s="200"/>
      <c r="F964" s="154"/>
      <c r="G964" s="59" t="s">
        <v>1147</v>
      </c>
      <c r="H964" s="61"/>
      <c r="J964" s="45"/>
    </row>
    <row r="965" spans="1:10" s="46" customFormat="1" ht="13.2" hidden="1" x14ac:dyDescent="0.25">
      <c r="A965" s="77">
        <v>11</v>
      </c>
      <c r="B965" s="484" t="s">
        <v>1219</v>
      </c>
      <c r="C965" s="59"/>
      <c r="D965" s="53" t="s">
        <v>1128</v>
      </c>
      <c r="E965" s="200"/>
      <c r="F965" s="154"/>
      <c r="G965" s="59" t="s">
        <v>1147</v>
      </c>
      <c r="H965" s="61"/>
      <c r="J965" s="45"/>
    </row>
    <row r="966" spans="1:10" s="46" customFormat="1" ht="13.2" hidden="1" x14ac:dyDescent="0.25">
      <c r="A966" s="77">
        <v>12</v>
      </c>
      <c r="B966" s="479" t="s">
        <v>774</v>
      </c>
      <c r="C966" s="61"/>
      <c r="D966" s="53"/>
      <c r="E966" s="200"/>
      <c r="F966" s="50" t="s">
        <v>1128</v>
      </c>
      <c r="G966" s="63" t="s">
        <v>775</v>
      </c>
      <c r="H966" s="61"/>
      <c r="J966" s="45"/>
    </row>
    <row r="967" spans="1:10" s="46" customFormat="1" ht="13.2" hidden="1" x14ac:dyDescent="0.25">
      <c r="A967" s="77"/>
      <c r="B967" s="5"/>
      <c r="C967" s="77"/>
      <c r="D967" s="93"/>
      <c r="E967" s="80"/>
      <c r="F967" s="131"/>
      <c r="G967" s="130"/>
      <c r="H967" s="61"/>
      <c r="J967" s="45"/>
    </row>
    <row r="968" spans="1:10" s="46" customFormat="1" ht="13.2" hidden="1" x14ac:dyDescent="0.25">
      <c r="A968" s="77"/>
      <c r="B968" s="5"/>
      <c r="C968" s="77"/>
      <c r="D968" s="53">
        <f>COUNTA(D794:D966)</f>
        <v>52</v>
      </c>
      <c r="E968" s="93"/>
      <c r="F968" s="77">
        <f>COUNTA(F794:F966)</f>
        <v>103</v>
      </c>
      <c r="G968" s="77">
        <f>COUNTA(G794:G966)</f>
        <v>155</v>
      </c>
      <c r="H968" s="61"/>
      <c r="J968" s="45"/>
    </row>
    <row r="969" spans="1:10" s="46" customFormat="1" ht="13.2" hidden="1" x14ac:dyDescent="0.25">
      <c r="A969" s="77"/>
      <c r="B969" s="5"/>
      <c r="C969" s="77"/>
      <c r="D969" s="93"/>
      <c r="E969" s="80"/>
      <c r="F969" s="131"/>
      <c r="G969" s="130"/>
      <c r="H969" s="61"/>
      <c r="J969" s="45"/>
    </row>
    <row r="970" spans="1:10" s="46" customFormat="1" ht="13.2" hidden="1" x14ac:dyDescent="0.25">
      <c r="A970" s="77"/>
      <c r="B970" s="5"/>
      <c r="C970" s="77"/>
      <c r="D970" s="93"/>
      <c r="E970" s="80"/>
      <c r="F970" s="131"/>
      <c r="G970" s="130"/>
      <c r="H970" s="61"/>
      <c r="J970" s="45"/>
    </row>
    <row r="971" spans="1:10" s="46" customFormat="1" ht="13.2" x14ac:dyDescent="0.25">
      <c r="A971" s="77"/>
      <c r="B971" s="5"/>
      <c r="C971" s="77"/>
      <c r="D971" s="93"/>
      <c r="E971" s="80"/>
      <c r="F971" s="131"/>
      <c r="G971" s="130"/>
      <c r="H971" s="61"/>
      <c r="J971" s="4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E783-04FD-4488-8EE9-A2F41A22DF1C}">
  <dimension ref="A1:L336"/>
  <sheetViews>
    <sheetView topLeftCell="A226" workbookViewId="0">
      <selection activeCell="G237" sqref="G237"/>
    </sheetView>
  </sheetViews>
  <sheetFormatPr defaultRowHeight="14.4" x14ac:dyDescent="0.3"/>
  <cols>
    <col min="1" max="1" width="4.5546875" customWidth="1"/>
    <col min="2" max="2" width="28.5546875" customWidth="1"/>
    <col min="3" max="3" width="5.5546875" customWidth="1"/>
    <col min="4" max="4" width="4.88671875" customWidth="1"/>
    <col min="5" max="5" width="4.5546875" customWidth="1"/>
    <col min="6" max="6" width="4.6640625" customWidth="1"/>
    <col min="7" max="7" width="34.33203125" customWidth="1"/>
    <col min="8" max="8" width="4.5546875" customWidth="1"/>
    <col min="9" max="9" width="25.88671875" customWidth="1"/>
  </cols>
  <sheetData>
    <row r="1" spans="1:12" s="46" customFormat="1" ht="19.5" customHeight="1" x14ac:dyDescent="0.3">
      <c r="A1" s="132"/>
      <c r="B1" s="201" t="s">
        <v>1404</v>
      </c>
      <c r="C1" s="133"/>
      <c r="D1" s="134"/>
      <c r="E1" s="202"/>
      <c r="F1" s="203"/>
      <c r="G1" s="136"/>
      <c r="H1" s="137"/>
      <c r="I1" s="204">
        <f ca="1">NOW()</f>
        <v>46049.392650000002</v>
      </c>
      <c r="J1" s="205"/>
    </row>
    <row r="2" spans="1:12" s="46" customFormat="1" ht="19.5" customHeight="1" x14ac:dyDescent="0.25">
      <c r="A2" s="122"/>
      <c r="B2" s="206" t="s">
        <v>1405</v>
      </c>
      <c r="C2" s="144"/>
      <c r="D2" s="145"/>
      <c r="E2" s="207"/>
      <c r="F2" s="208"/>
      <c r="G2" s="147"/>
      <c r="H2" s="148"/>
      <c r="I2" s="209"/>
      <c r="J2" s="205"/>
    </row>
    <row r="3" spans="1:12" s="46" customFormat="1" ht="16.5" customHeight="1" x14ac:dyDescent="0.3">
      <c r="A3" s="210"/>
      <c r="B3" s="211" t="s">
        <v>1406</v>
      </c>
      <c r="C3" s="212"/>
      <c r="D3" s="84"/>
      <c r="E3" s="213"/>
      <c r="F3" s="86"/>
      <c r="G3" s="214"/>
      <c r="H3" s="215" t="s">
        <v>1407</v>
      </c>
      <c r="I3" s="216"/>
      <c r="J3" s="217"/>
    </row>
    <row r="4" spans="1:12" s="46" customFormat="1" ht="18" customHeight="1" x14ac:dyDescent="0.3">
      <c r="A4" s="218">
        <f>E4+F4</f>
        <v>162</v>
      </c>
      <c r="B4" s="219" t="s">
        <v>1408</v>
      </c>
      <c r="C4" s="196">
        <f>D4+E4+F4</f>
        <v>165</v>
      </c>
      <c r="D4" s="214">
        <f>D266</f>
        <v>3</v>
      </c>
      <c r="E4" s="84">
        <f>E266</f>
        <v>118</v>
      </c>
      <c r="F4" s="84">
        <f>F266</f>
        <v>44</v>
      </c>
      <c r="G4" s="220" t="s">
        <v>1409</v>
      </c>
      <c r="H4" s="221"/>
      <c r="I4" s="222" t="s">
        <v>1410</v>
      </c>
      <c r="J4" s="140"/>
      <c r="K4" s="130"/>
    </row>
    <row r="5" spans="1:12" s="46" customFormat="1" ht="18" customHeight="1" x14ac:dyDescent="0.3">
      <c r="A5" s="140"/>
      <c r="B5" s="223" t="s">
        <v>1411</v>
      </c>
      <c r="C5" s="77"/>
      <c r="D5" s="53"/>
      <c r="E5" s="93"/>
      <c r="F5" s="93"/>
      <c r="G5" s="224"/>
      <c r="H5" s="61"/>
      <c r="I5" s="130"/>
      <c r="J5" s="140"/>
      <c r="K5" s="130"/>
    </row>
    <row r="6" spans="1:12" s="46" customFormat="1" ht="15" customHeight="1" x14ac:dyDescent="0.25">
      <c r="A6" s="122"/>
      <c r="B6" s="225" t="s">
        <v>1412</v>
      </c>
      <c r="C6" s="144"/>
      <c r="D6" s="159"/>
      <c r="E6" s="145"/>
      <c r="F6" s="145"/>
      <c r="G6" s="226"/>
      <c r="H6" s="148"/>
      <c r="I6" s="227"/>
      <c r="J6" s="140"/>
      <c r="K6" s="130"/>
    </row>
    <row r="7" spans="1:12" s="46" customFormat="1" ht="16.5" customHeight="1" x14ac:dyDescent="0.2">
      <c r="A7" s="140">
        <v>1</v>
      </c>
      <c r="B7" s="228" t="s">
        <v>1413</v>
      </c>
      <c r="C7" s="50"/>
      <c r="D7" s="93"/>
      <c r="E7" s="53"/>
      <c r="F7" s="93">
        <v>1</v>
      </c>
      <c r="G7" s="229" t="s">
        <v>1414</v>
      </c>
      <c r="H7" s="93" t="s">
        <v>1415</v>
      </c>
      <c r="I7" s="229" t="s">
        <v>793</v>
      </c>
      <c r="J7" s="92"/>
      <c r="K7" s="130"/>
    </row>
    <row r="8" spans="1:12" s="46" customFormat="1" ht="10.8" x14ac:dyDescent="0.25">
      <c r="A8" s="230"/>
      <c r="B8" s="231" t="s">
        <v>1416</v>
      </c>
      <c r="C8" s="50"/>
      <c r="D8" s="53"/>
      <c r="E8" s="93"/>
      <c r="F8" s="93"/>
      <c r="G8" s="232" t="s">
        <v>1417</v>
      </c>
      <c r="H8" s="200"/>
      <c r="I8" s="232"/>
      <c r="J8" s="217"/>
      <c r="K8" s="130"/>
    </row>
    <row r="9" spans="1:12" s="46" customFormat="1" x14ac:dyDescent="0.3">
      <c r="A9" s="140"/>
      <c r="B9" s="141" t="s">
        <v>1418</v>
      </c>
      <c r="C9" s="53"/>
      <c r="D9" s="53"/>
      <c r="E9" s="93">
        <v>2</v>
      </c>
      <c r="F9" s="53"/>
      <c r="G9" s="232" t="s">
        <v>1419</v>
      </c>
      <c r="H9" s="200"/>
      <c r="I9" s="232"/>
      <c r="J9" s="217"/>
      <c r="K9" s="130"/>
      <c r="L9"/>
    </row>
    <row r="10" spans="1:12" s="59" customFormat="1" ht="10.199999999999999" x14ac:dyDescent="0.2">
      <c r="A10" s="79"/>
      <c r="B10" s="560"/>
      <c r="C10" s="53"/>
      <c r="D10" s="53"/>
      <c r="E10" s="93">
        <v>3</v>
      </c>
      <c r="F10" s="53"/>
      <c r="G10" s="232" t="s">
        <v>1420</v>
      </c>
      <c r="H10" s="200"/>
      <c r="I10" s="232"/>
      <c r="J10" s="217"/>
      <c r="K10" s="179"/>
    </row>
    <row r="11" spans="1:12" s="46" customFormat="1" ht="10.199999999999999" x14ac:dyDescent="0.2">
      <c r="A11" s="140"/>
      <c r="B11" s="560"/>
      <c r="C11" s="53"/>
      <c r="D11" s="93"/>
      <c r="E11" s="93">
        <v>4</v>
      </c>
      <c r="F11" s="93"/>
      <c r="G11" s="232" t="s">
        <v>1421</v>
      </c>
      <c r="H11" s="200"/>
      <c r="I11" s="232"/>
      <c r="J11" s="217"/>
      <c r="K11" s="130"/>
    </row>
    <row r="12" spans="1:12" s="46" customFormat="1" ht="10.199999999999999" x14ac:dyDescent="0.2">
      <c r="A12" s="140"/>
      <c r="B12" s="560"/>
      <c r="C12" s="53"/>
      <c r="D12" s="93"/>
      <c r="E12" s="93">
        <v>5</v>
      </c>
      <c r="F12" s="93"/>
      <c r="G12" s="232" t="s">
        <v>1422</v>
      </c>
      <c r="H12" s="93" t="s">
        <v>1423</v>
      </c>
      <c r="I12" s="229" t="s">
        <v>796</v>
      </c>
      <c r="J12" s="92"/>
      <c r="K12" s="56"/>
    </row>
    <row r="13" spans="1:12" s="46" customFormat="1" x14ac:dyDescent="0.3">
      <c r="A13" s="140"/>
      <c r="B13" s="560"/>
      <c r="C13" s="93"/>
      <c r="D13" s="53"/>
      <c r="E13" s="93">
        <v>6</v>
      </c>
      <c r="F13" s="93"/>
      <c r="G13" s="232" t="s">
        <v>1424</v>
      </c>
      <c r="H13" s="93" t="s">
        <v>1425</v>
      </c>
      <c r="I13" s="229" t="s">
        <v>1426</v>
      </c>
      <c r="J13" s="92"/>
      <c r="K13"/>
    </row>
    <row r="14" spans="1:12" s="46" customFormat="1" ht="10.199999999999999" x14ac:dyDescent="0.2">
      <c r="A14" s="140"/>
      <c r="B14" s="560"/>
      <c r="C14" s="93"/>
      <c r="D14" s="53"/>
      <c r="E14" s="93">
        <v>7</v>
      </c>
      <c r="F14" s="93"/>
      <c r="G14" s="232" t="s">
        <v>1427</v>
      </c>
      <c r="H14" s="93" t="s">
        <v>1428</v>
      </c>
      <c r="I14" s="229" t="s">
        <v>798</v>
      </c>
      <c r="J14" s="92"/>
      <c r="K14" s="56"/>
    </row>
    <row r="15" spans="1:12" s="46" customFormat="1" ht="35.25" customHeight="1" x14ac:dyDescent="0.2">
      <c r="A15" s="122"/>
      <c r="B15" s="561"/>
      <c r="C15" s="145"/>
      <c r="D15" s="159"/>
      <c r="E15" s="145"/>
      <c r="F15" s="145"/>
      <c r="G15" s="233" t="s">
        <v>1429</v>
      </c>
      <c r="H15" s="234"/>
      <c r="I15" s="235"/>
      <c r="J15" s="92"/>
      <c r="K15" s="56"/>
    </row>
    <row r="16" spans="1:12" s="46" customFormat="1" ht="11.4" x14ac:dyDescent="0.2">
      <c r="A16" s="140">
        <v>2</v>
      </c>
      <c r="B16" s="228" t="s">
        <v>1430</v>
      </c>
      <c r="C16" s="53"/>
      <c r="D16" s="53"/>
      <c r="E16" s="93"/>
      <c r="F16" s="93">
        <v>1</v>
      </c>
      <c r="G16" s="229" t="s">
        <v>1414</v>
      </c>
      <c r="H16" s="93" t="s">
        <v>1415</v>
      </c>
      <c r="I16" s="229" t="s">
        <v>793</v>
      </c>
      <c r="J16" s="92"/>
      <c r="K16" s="179"/>
    </row>
    <row r="17" spans="1:12" s="46" customFormat="1" x14ac:dyDescent="0.3">
      <c r="A17" s="140"/>
      <c r="B17" s="236" t="s">
        <v>1431</v>
      </c>
      <c r="C17" s="53"/>
      <c r="D17" s="53"/>
      <c r="E17" s="93"/>
      <c r="F17" s="93"/>
      <c r="G17" s="232" t="s">
        <v>1417</v>
      </c>
      <c r="H17" s="200"/>
      <c r="I17" s="232"/>
      <c r="J17" s="217"/>
      <c r="K17"/>
    </row>
    <row r="18" spans="1:12" s="46" customFormat="1" x14ac:dyDescent="0.3">
      <c r="A18" s="140"/>
      <c r="B18" s="141" t="s">
        <v>1432</v>
      </c>
      <c r="C18" s="53"/>
      <c r="D18" s="53"/>
      <c r="E18" s="93">
        <v>2</v>
      </c>
      <c r="F18" s="93"/>
      <c r="G18" s="232" t="s">
        <v>1419</v>
      </c>
      <c r="H18" s="200"/>
      <c r="I18" s="232"/>
      <c r="J18" s="217"/>
      <c r="K18"/>
    </row>
    <row r="19" spans="1:12" s="46" customFormat="1" ht="10.199999999999999" x14ac:dyDescent="0.2">
      <c r="A19" s="140"/>
      <c r="B19" s="562"/>
      <c r="C19" s="53"/>
      <c r="D19" s="53"/>
      <c r="E19" s="93">
        <v>3</v>
      </c>
      <c r="F19" s="93"/>
      <c r="G19" s="232" t="s">
        <v>1420</v>
      </c>
      <c r="H19" s="200"/>
      <c r="I19" s="232"/>
      <c r="J19" s="217"/>
      <c r="K19" s="130"/>
    </row>
    <row r="20" spans="1:12" s="46" customFormat="1" ht="10.199999999999999" x14ac:dyDescent="0.2">
      <c r="A20" s="140"/>
      <c r="B20" s="562"/>
      <c r="C20" s="53"/>
      <c r="D20" s="53"/>
      <c r="E20" s="93">
        <v>4</v>
      </c>
      <c r="F20" s="93"/>
      <c r="G20" s="232" t="s">
        <v>1433</v>
      </c>
      <c r="H20" s="200"/>
      <c r="I20" s="232"/>
      <c r="J20" s="217"/>
      <c r="K20" s="130"/>
    </row>
    <row r="21" spans="1:12" s="46" customFormat="1" ht="10.199999999999999" x14ac:dyDescent="0.2">
      <c r="A21" s="140"/>
      <c r="B21" s="562"/>
      <c r="C21" s="53"/>
      <c r="D21" s="53"/>
      <c r="E21" s="93">
        <v>5</v>
      </c>
      <c r="F21" s="93"/>
      <c r="G21" s="232" t="s">
        <v>1434</v>
      </c>
      <c r="H21" s="200"/>
      <c r="I21" s="232"/>
      <c r="J21" s="217"/>
      <c r="K21" s="130"/>
    </row>
    <row r="22" spans="1:12" s="46" customFormat="1" ht="10.199999999999999" x14ac:dyDescent="0.2">
      <c r="A22" s="140"/>
      <c r="B22" s="562"/>
      <c r="C22" s="93"/>
      <c r="D22" s="53"/>
      <c r="E22" s="93">
        <v>6</v>
      </c>
      <c r="F22" s="93"/>
      <c r="G22" s="232" t="s">
        <v>1435</v>
      </c>
      <c r="H22" s="93" t="s">
        <v>1423</v>
      </c>
      <c r="I22" s="229" t="s">
        <v>796</v>
      </c>
      <c r="J22" s="92"/>
      <c r="K22" s="56"/>
    </row>
    <row r="23" spans="1:12" s="46" customFormat="1" x14ac:dyDescent="0.3">
      <c r="A23" s="140"/>
      <c r="B23" s="562"/>
      <c r="C23" s="93"/>
      <c r="D23" s="53"/>
      <c r="E23" s="93">
        <v>7</v>
      </c>
      <c r="F23" s="93"/>
      <c r="G23" s="232" t="s">
        <v>1436</v>
      </c>
      <c r="H23" s="93" t="s">
        <v>1425</v>
      </c>
      <c r="I23" s="229" t="s">
        <v>1426</v>
      </c>
      <c r="J23" s="92"/>
      <c r="K23"/>
    </row>
    <row r="24" spans="1:12" s="46" customFormat="1" ht="10.199999999999999" x14ac:dyDescent="0.2">
      <c r="A24" s="140"/>
      <c r="B24" s="562"/>
      <c r="C24" s="93"/>
      <c r="D24" s="53"/>
      <c r="E24" s="93">
        <v>8</v>
      </c>
      <c r="F24" s="93"/>
      <c r="G24" s="232" t="s">
        <v>1437</v>
      </c>
      <c r="H24" s="93" t="s">
        <v>1428</v>
      </c>
      <c r="I24" s="229" t="s">
        <v>1438</v>
      </c>
      <c r="J24" s="92"/>
      <c r="K24" s="56"/>
    </row>
    <row r="25" spans="1:12" s="46" customFormat="1" ht="23.25" customHeight="1" x14ac:dyDescent="0.2">
      <c r="A25" s="122"/>
      <c r="B25" s="563"/>
      <c r="C25" s="145"/>
      <c r="D25" s="159"/>
      <c r="E25" s="145"/>
      <c r="F25" s="145"/>
      <c r="G25" s="233" t="s">
        <v>1439</v>
      </c>
      <c r="H25" s="234"/>
      <c r="I25" s="235"/>
      <c r="J25" s="92"/>
      <c r="K25" s="56"/>
    </row>
    <row r="26" spans="1:12" s="46" customFormat="1" x14ac:dyDescent="0.3">
      <c r="A26" s="140">
        <v>3</v>
      </c>
      <c r="B26" s="237" t="s">
        <v>1440</v>
      </c>
      <c r="C26" s="53"/>
      <c r="D26" s="53"/>
      <c r="E26" s="93"/>
      <c r="F26" s="93">
        <v>1</v>
      </c>
      <c r="G26" s="229" t="s">
        <v>1441</v>
      </c>
      <c r="H26" s="93" t="s">
        <v>1415</v>
      </c>
      <c r="I26" s="229" t="s">
        <v>793</v>
      </c>
      <c r="J26" s="92"/>
      <c r="K26" s="179"/>
      <c r="L26"/>
    </row>
    <row r="27" spans="1:12" s="46" customFormat="1" ht="10.8" x14ac:dyDescent="0.25">
      <c r="A27" s="140"/>
      <c r="B27" s="238" t="s">
        <v>1442</v>
      </c>
      <c r="C27" s="53"/>
      <c r="D27" s="53"/>
      <c r="E27" s="93"/>
      <c r="F27" s="93"/>
      <c r="G27" s="232" t="s">
        <v>1443</v>
      </c>
      <c r="H27" s="200"/>
      <c r="I27" s="232"/>
      <c r="J27" s="217"/>
      <c r="K27" s="65"/>
    </row>
    <row r="28" spans="1:12" s="46" customFormat="1" ht="10.199999999999999" x14ac:dyDescent="0.2">
      <c r="A28" s="140"/>
      <c r="B28" s="141" t="s">
        <v>1432</v>
      </c>
      <c r="C28" s="53"/>
      <c r="D28" s="53"/>
      <c r="E28" s="93">
        <v>2</v>
      </c>
      <c r="F28" s="93"/>
      <c r="G28" s="232" t="s">
        <v>1419</v>
      </c>
      <c r="H28" s="200"/>
      <c r="I28" s="232"/>
      <c r="J28" s="217"/>
      <c r="K28" s="130"/>
    </row>
    <row r="29" spans="1:12" s="46" customFormat="1" ht="12.75" customHeight="1" x14ac:dyDescent="0.2">
      <c r="A29" s="140"/>
      <c r="B29" s="564"/>
      <c r="C29" s="53"/>
      <c r="D29" s="53"/>
      <c r="E29" s="93">
        <v>3</v>
      </c>
      <c r="F29" s="93"/>
      <c r="G29" s="232" t="s">
        <v>1444</v>
      </c>
      <c r="H29" s="200"/>
      <c r="I29" s="232"/>
      <c r="J29" s="217"/>
      <c r="K29" s="130"/>
    </row>
    <row r="30" spans="1:12" s="46" customFormat="1" ht="10.199999999999999" x14ac:dyDescent="0.2">
      <c r="A30" s="140"/>
      <c r="B30" s="564"/>
      <c r="C30" s="93"/>
      <c r="D30" s="53"/>
      <c r="E30" s="93">
        <v>4</v>
      </c>
      <c r="F30" s="93"/>
      <c r="G30" s="232" t="s">
        <v>1445</v>
      </c>
      <c r="H30" s="93" t="s">
        <v>1423</v>
      </c>
      <c r="I30" s="239" t="s">
        <v>796</v>
      </c>
      <c r="J30" s="92"/>
    </row>
    <row r="31" spans="1:12" s="46" customFormat="1" ht="10.199999999999999" x14ac:dyDescent="0.2">
      <c r="A31" s="140"/>
      <c r="B31" s="564"/>
      <c r="C31" s="53"/>
      <c r="D31" s="53"/>
      <c r="E31" s="93">
        <v>5</v>
      </c>
      <c r="F31" s="53"/>
      <c r="G31" s="240" t="s">
        <v>1446</v>
      </c>
      <c r="H31" s="241" t="s">
        <v>1425</v>
      </c>
      <c r="I31" s="239" t="s">
        <v>1426</v>
      </c>
      <c r="J31" s="79"/>
    </row>
    <row r="32" spans="1:12" s="46" customFormat="1" ht="10.199999999999999" x14ac:dyDescent="0.2">
      <c r="A32" s="140"/>
      <c r="B32" s="564"/>
      <c r="C32" s="53"/>
      <c r="D32" s="53"/>
      <c r="E32" s="93">
        <v>6</v>
      </c>
      <c r="F32" s="93"/>
      <c r="G32" s="232" t="s">
        <v>1447</v>
      </c>
      <c r="H32" s="93" t="s">
        <v>1428</v>
      </c>
      <c r="I32" s="229" t="s">
        <v>798</v>
      </c>
      <c r="J32" s="92"/>
    </row>
    <row r="33" spans="1:11" s="46" customFormat="1" ht="10.199999999999999" x14ac:dyDescent="0.2">
      <c r="A33" s="140"/>
      <c r="B33" s="564"/>
      <c r="C33" s="53"/>
      <c r="D33" s="53"/>
      <c r="E33" s="93"/>
      <c r="F33" s="93"/>
      <c r="G33" s="232" t="s">
        <v>1448</v>
      </c>
      <c r="H33" s="200"/>
      <c r="I33" s="242"/>
      <c r="J33" s="92"/>
    </row>
    <row r="34" spans="1:11" s="46" customFormat="1" ht="30" customHeight="1" x14ac:dyDescent="0.2">
      <c r="A34" s="122"/>
      <c r="B34" s="565"/>
      <c r="C34" s="159"/>
      <c r="D34" s="159"/>
      <c r="E34" s="145"/>
      <c r="F34" s="145"/>
      <c r="G34" s="149"/>
      <c r="H34" s="149"/>
      <c r="I34" s="129"/>
      <c r="J34" s="92"/>
    </row>
    <row r="35" spans="1:11" s="46" customFormat="1" x14ac:dyDescent="0.3">
      <c r="A35" s="140">
        <v>4</v>
      </c>
      <c r="B35" s="228" t="s">
        <v>1449</v>
      </c>
      <c r="C35" s="53"/>
      <c r="D35" s="53"/>
      <c r="E35" s="93"/>
      <c r="F35" s="93">
        <v>1</v>
      </c>
      <c r="G35" s="229" t="s">
        <v>1450</v>
      </c>
      <c r="H35" s="93" t="s">
        <v>1415</v>
      </c>
      <c r="I35" s="229" t="s">
        <v>793</v>
      </c>
      <c r="J35" s="92"/>
      <c r="K35"/>
    </row>
    <row r="36" spans="1:11" s="46" customFormat="1" ht="10.8" x14ac:dyDescent="0.25">
      <c r="A36" s="140"/>
      <c r="B36" s="243" t="s">
        <v>1451</v>
      </c>
      <c r="C36" s="53"/>
      <c r="D36" s="53"/>
      <c r="E36" s="93"/>
      <c r="F36" s="93"/>
      <c r="G36" s="232" t="s">
        <v>1452</v>
      </c>
      <c r="H36" s="200"/>
      <c r="I36" s="232"/>
      <c r="J36" s="217"/>
      <c r="K36" s="179"/>
    </row>
    <row r="37" spans="1:11" s="46" customFormat="1" ht="10.199999999999999" x14ac:dyDescent="0.2">
      <c r="A37" s="140"/>
      <c r="B37" s="141" t="s">
        <v>1418</v>
      </c>
      <c r="C37" s="53"/>
      <c r="D37" s="53">
        <v>2</v>
      </c>
      <c r="E37" s="93"/>
      <c r="F37" s="53"/>
      <c r="G37" s="59" t="s">
        <v>1453</v>
      </c>
      <c r="H37" s="58"/>
      <c r="I37" s="59"/>
      <c r="J37" s="244"/>
      <c r="K37" s="130"/>
    </row>
    <row r="38" spans="1:11" s="46" customFormat="1" ht="10.199999999999999" x14ac:dyDescent="0.2">
      <c r="A38" s="140"/>
      <c r="B38" s="560"/>
      <c r="C38" s="53"/>
      <c r="D38" s="53"/>
      <c r="E38" s="93">
        <v>3</v>
      </c>
      <c r="F38" s="53"/>
      <c r="G38" s="232" t="s">
        <v>1454</v>
      </c>
      <c r="H38" s="200"/>
      <c r="I38" s="232"/>
      <c r="J38" s="217"/>
      <c r="K38" s="130"/>
    </row>
    <row r="39" spans="1:11" s="46" customFormat="1" ht="10.199999999999999" x14ac:dyDescent="0.2">
      <c r="A39" s="140"/>
      <c r="B39" s="560"/>
      <c r="C39" s="53"/>
      <c r="D39" s="53"/>
      <c r="E39" s="93">
        <v>4</v>
      </c>
      <c r="F39" s="93"/>
      <c r="G39" s="232" t="s">
        <v>1455</v>
      </c>
      <c r="H39" s="200"/>
      <c r="I39" s="232"/>
      <c r="J39" s="217"/>
      <c r="K39" s="130"/>
    </row>
    <row r="40" spans="1:11" s="46" customFormat="1" ht="10.199999999999999" x14ac:dyDescent="0.2">
      <c r="A40" s="140"/>
      <c r="B40" s="560"/>
      <c r="C40" s="53"/>
      <c r="D40" s="53"/>
      <c r="E40" s="93">
        <v>5</v>
      </c>
      <c r="F40" s="53"/>
      <c r="G40" s="232" t="s">
        <v>1456</v>
      </c>
      <c r="H40" s="200"/>
      <c r="I40" s="232"/>
      <c r="J40" s="217"/>
      <c r="K40" s="130"/>
    </row>
    <row r="41" spans="1:11" s="46" customFormat="1" ht="10.199999999999999" x14ac:dyDescent="0.2">
      <c r="A41" s="140"/>
      <c r="B41" s="560"/>
      <c r="C41" s="53"/>
      <c r="D41" s="53"/>
      <c r="E41" s="93">
        <v>6</v>
      </c>
      <c r="F41" s="93"/>
      <c r="G41" s="232" t="s">
        <v>1457</v>
      </c>
      <c r="H41" s="93" t="s">
        <v>1423</v>
      </c>
      <c r="I41" s="229" t="s">
        <v>796</v>
      </c>
      <c r="J41" s="92"/>
      <c r="K41" s="65"/>
    </row>
    <row r="42" spans="1:11" s="46" customFormat="1" ht="10.199999999999999" x14ac:dyDescent="0.2">
      <c r="A42" s="140"/>
      <c r="B42" s="560"/>
      <c r="C42" s="53"/>
      <c r="D42" s="53"/>
      <c r="E42" s="93">
        <v>7</v>
      </c>
      <c r="F42" s="93"/>
      <c r="G42" s="232" t="s">
        <v>1458</v>
      </c>
      <c r="H42" s="93" t="s">
        <v>1425</v>
      </c>
      <c r="I42" s="229" t="s">
        <v>797</v>
      </c>
      <c r="J42" s="92"/>
      <c r="K42" s="65"/>
    </row>
    <row r="43" spans="1:11" s="46" customFormat="1" ht="10.199999999999999" x14ac:dyDescent="0.2">
      <c r="A43" s="140"/>
      <c r="B43" s="560"/>
      <c r="C43" s="53"/>
      <c r="D43" s="53"/>
      <c r="E43" s="93">
        <v>8</v>
      </c>
      <c r="F43" s="93"/>
      <c r="G43" s="232" t="s">
        <v>1459</v>
      </c>
      <c r="H43" s="93" t="s">
        <v>1428</v>
      </c>
      <c r="I43" s="229" t="s">
        <v>798</v>
      </c>
      <c r="J43" s="92"/>
      <c r="K43" s="65"/>
    </row>
    <row r="44" spans="1:11" s="46" customFormat="1" ht="10.199999999999999" x14ac:dyDescent="0.2">
      <c r="A44" s="140"/>
      <c r="B44" s="560"/>
      <c r="C44" s="53"/>
      <c r="D44" s="53"/>
      <c r="E44" s="93">
        <v>9</v>
      </c>
      <c r="F44" s="93"/>
      <c r="G44" s="232" t="s">
        <v>1460</v>
      </c>
      <c r="H44" s="200"/>
      <c r="I44" s="232"/>
      <c r="J44" s="92"/>
      <c r="K44" s="65"/>
    </row>
    <row r="45" spans="1:11" s="46" customFormat="1" ht="10.199999999999999" x14ac:dyDescent="0.2">
      <c r="A45" s="140"/>
      <c r="B45" s="561"/>
      <c r="C45" s="53"/>
      <c r="D45" s="53"/>
      <c r="E45" s="93"/>
      <c r="F45" s="93"/>
      <c r="G45" s="245" t="s">
        <v>1461</v>
      </c>
      <c r="H45" s="200"/>
      <c r="I45" s="232"/>
      <c r="J45" s="92"/>
      <c r="K45" s="65"/>
    </row>
    <row r="46" spans="1:11" s="46" customFormat="1" ht="11.4" x14ac:dyDescent="0.2">
      <c r="A46" s="132">
        <v>5</v>
      </c>
      <c r="B46" s="246" t="s">
        <v>1462</v>
      </c>
      <c r="C46" s="134"/>
      <c r="D46" s="135"/>
      <c r="E46" s="134"/>
      <c r="F46" s="134">
        <v>1</v>
      </c>
      <c r="G46" s="247" t="s">
        <v>1441</v>
      </c>
      <c r="H46" s="134" t="s">
        <v>1415</v>
      </c>
      <c r="I46" s="247" t="s">
        <v>793</v>
      </c>
      <c r="J46" s="92"/>
      <c r="K46" s="179"/>
    </row>
    <row r="47" spans="1:11" s="46" customFormat="1" ht="10.8" x14ac:dyDescent="0.25">
      <c r="A47" s="140"/>
      <c r="B47" s="238" t="s">
        <v>1463</v>
      </c>
      <c r="C47" s="58"/>
      <c r="D47" s="58"/>
      <c r="E47" s="93"/>
      <c r="F47" s="93"/>
      <c r="G47" s="232" t="s">
        <v>1443</v>
      </c>
      <c r="H47" s="200"/>
      <c r="I47" s="232"/>
      <c r="J47" s="217"/>
      <c r="K47" s="130"/>
    </row>
    <row r="48" spans="1:11" s="46" customFormat="1" ht="10.199999999999999" x14ac:dyDescent="0.2">
      <c r="A48" s="140"/>
      <c r="B48" s="141" t="s">
        <v>1418</v>
      </c>
      <c r="C48" s="58"/>
      <c r="D48" s="53"/>
      <c r="E48" s="93">
        <v>2</v>
      </c>
      <c r="F48" s="93"/>
      <c r="G48" s="232" t="s">
        <v>1464</v>
      </c>
      <c r="H48" s="200"/>
      <c r="I48" s="232"/>
      <c r="J48" s="217"/>
      <c r="K48" s="130"/>
    </row>
    <row r="49" spans="1:11" s="46" customFormat="1" ht="10.199999999999999" x14ac:dyDescent="0.2">
      <c r="A49" s="140"/>
      <c r="B49" s="562"/>
      <c r="C49" s="58"/>
      <c r="D49" s="53"/>
      <c r="E49" s="93">
        <v>3</v>
      </c>
      <c r="F49" s="93"/>
      <c r="G49" s="232" t="s">
        <v>1454</v>
      </c>
      <c r="H49" s="200"/>
      <c r="I49" s="232"/>
      <c r="J49" s="244"/>
      <c r="K49" s="130"/>
    </row>
    <row r="50" spans="1:11" s="46" customFormat="1" ht="10.199999999999999" x14ac:dyDescent="0.2">
      <c r="A50" s="140"/>
      <c r="B50" s="562"/>
      <c r="C50" s="58"/>
      <c r="D50" s="53"/>
      <c r="E50" s="93">
        <v>4</v>
      </c>
      <c r="F50" s="93"/>
      <c r="G50" s="232" t="s">
        <v>1455</v>
      </c>
      <c r="H50" s="200"/>
      <c r="I50" s="232"/>
      <c r="J50" s="217"/>
      <c r="K50" s="130"/>
    </row>
    <row r="51" spans="1:11" s="46" customFormat="1" ht="10.199999999999999" x14ac:dyDescent="0.2">
      <c r="A51" s="140"/>
      <c r="B51" s="562"/>
      <c r="C51" s="58"/>
      <c r="D51" s="53"/>
      <c r="E51" s="93">
        <v>5</v>
      </c>
      <c r="F51" s="93"/>
      <c r="G51" s="232" t="s">
        <v>1465</v>
      </c>
      <c r="H51" s="200"/>
      <c r="I51" s="232"/>
      <c r="J51" s="217"/>
      <c r="K51" s="130"/>
    </row>
    <row r="52" spans="1:11" s="232" customFormat="1" ht="10.199999999999999" x14ac:dyDescent="0.2">
      <c r="A52" s="92"/>
      <c r="B52" s="562"/>
      <c r="C52" s="93"/>
      <c r="D52" s="93"/>
      <c r="E52" s="93">
        <v>6</v>
      </c>
      <c r="F52" s="93"/>
      <c r="G52" s="232" t="s">
        <v>1466</v>
      </c>
      <c r="H52" s="93" t="s">
        <v>1423</v>
      </c>
      <c r="I52" s="229" t="s">
        <v>796</v>
      </c>
      <c r="J52" s="92"/>
    </row>
    <row r="53" spans="1:11" s="232" customFormat="1" ht="10.199999999999999" x14ac:dyDescent="0.2">
      <c r="A53" s="92"/>
      <c r="B53" s="562"/>
      <c r="C53" s="93"/>
      <c r="D53" s="93"/>
      <c r="E53" s="93">
        <v>7</v>
      </c>
      <c r="F53" s="93"/>
      <c r="G53" s="232" t="s">
        <v>1467</v>
      </c>
      <c r="H53" s="93" t="s">
        <v>1428</v>
      </c>
      <c r="I53" s="229" t="s">
        <v>798</v>
      </c>
      <c r="J53" s="92"/>
    </row>
    <row r="54" spans="1:11" s="59" customFormat="1" ht="32.25" customHeight="1" x14ac:dyDescent="0.2">
      <c r="A54" s="248"/>
      <c r="B54" s="563"/>
      <c r="C54" s="159"/>
      <c r="D54" s="159"/>
      <c r="E54" s="145"/>
      <c r="F54" s="159"/>
      <c r="G54" s="233" t="s">
        <v>1468</v>
      </c>
      <c r="H54" s="234"/>
      <c r="I54" s="235"/>
      <c r="J54" s="79"/>
    </row>
    <row r="55" spans="1:11" s="46" customFormat="1" ht="11.4" x14ac:dyDescent="0.2">
      <c r="A55" s="140">
        <v>6</v>
      </c>
      <c r="B55" s="237" t="s">
        <v>1469</v>
      </c>
      <c r="C55" s="53"/>
      <c r="D55" s="53"/>
      <c r="E55" s="93"/>
      <c r="F55" s="93">
        <v>1</v>
      </c>
      <c r="G55" s="229" t="s">
        <v>1441</v>
      </c>
      <c r="H55" s="93" t="s">
        <v>1415</v>
      </c>
      <c r="I55" s="229" t="s">
        <v>793</v>
      </c>
      <c r="J55" s="92"/>
      <c r="K55" s="130"/>
    </row>
    <row r="56" spans="1:11" s="46" customFormat="1" ht="10.8" x14ac:dyDescent="0.25">
      <c r="A56" s="140"/>
      <c r="B56" s="238" t="s">
        <v>1470</v>
      </c>
      <c r="C56" s="53"/>
      <c r="D56" s="53"/>
      <c r="E56" s="93"/>
      <c r="F56" s="93"/>
      <c r="G56" s="232" t="s">
        <v>1443</v>
      </c>
      <c r="H56" s="200"/>
      <c r="I56" s="232"/>
      <c r="J56" s="217"/>
      <c r="K56" s="130"/>
    </row>
    <row r="57" spans="1:11" s="46" customFormat="1" ht="10.199999999999999" x14ac:dyDescent="0.2">
      <c r="A57" s="140"/>
      <c r="B57" s="141" t="s">
        <v>1432</v>
      </c>
      <c r="C57" s="53"/>
      <c r="D57" s="53"/>
      <c r="E57" s="93">
        <v>2</v>
      </c>
      <c r="F57" s="93"/>
      <c r="G57" s="232" t="s">
        <v>1464</v>
      </c>
      <c r="H57" s="58"/>
      <c r="I57" s="59"/>
      <c r="J57" s="244"/>
    </row>
    <row r="58" spans="1:11" s="46" customFormat="1" ht="10.199999999999999" x14ac:dyDescent="0.2">
      <c r="A58" s="140"/>
      <c r="B58" s="566"/>
      <c r="C58" s="53"/>
      <c r="D58" s="53"/>
      <c r="E58" s="93">
        <v>3</v>
      </c>
      <c r="F58" s="93"/>
      <c r="G58" s="232" t="s">
        <v>1454</v>
      </c>
      <c r="H58" s="200"/>
      <c r="I58" s="232"/>
      <c r="J58" s="217"/>
      <c r="K58" s="56"/>
    </row>
    <row r="59" spans="1:11" s="46" customFormat="1" ht="10.199999999999999" x14ac:dyDescent="0.2">
      <c r="A59" s="140"/>
      <c r="B59" s="566"/>
      <c r="C59" s="53"/>
      <c r="D59" s="53"/>
      <c r="E59" s="93">
        <v>4</v>
      </c>
      <c r="F59" s="93"/>
      <c r="G59" s="232" t="s">
        <v>1455</v>
      </c>
      <c r="H59" s="200"/>
      <c r="I59" s="232"/>
      <c r="J59" s="217"/>
      <c r="K59" s="56"/>
    </row>
    <row r="60" spans="1:11" s="46" customFormat="1" ht="10.199999999999999" x14ac:dyDescent="0.2">
      <c r="A60" s="140"/>
      <c r="B60" s="566"/>
      <c r="C60" s="53"/>
      <c r="D60" s="53"/>
      <c r="E60" s="93">
        <v>5</v>
      </c>
      <c r="F60" s="93"/>
      <c r="G60" s="232" t="s">
        <v>1471</v>
      </c>
      <c r="H60" s="200"/>
      <c r="I60" s="232"/>
      <c r="J60" s="217"/>
      <c r="K60" s="56"/>
    </row>
    <row r="61" spans="1:11" s="59" customFormat="1" ht="10.199999999999999" x14ac:dyDescent="0.2">
      <c r="A61" s="79"/>
      <c r="B61" s="566"/>
      <c r="C61" s="53"/>
      <c r="D61" s="53"/>
      <c r="E61" s="93">
        <v>6</v>
      </c>
      <c r="F61" s="93"/>
      <c r="G61" s="232" t="s">
        <v>1466</v>
      </c>
      <c r="H61" s="93" t="s">
        <v>1423</v>
      </c>
      <c r="I61" s="229" t="s">
        <v>796</v>
      </c>
      <c r="J61" s="92"/>
      <c r="K61" s="71"/>
    </row>
    <row r="62" spans="1:11" s="46" customFormat="1" ht="10.199999999999999" x14ac:dyDescent="0.2">
      <c r="A62" s="140"/>
      <c r="B62" s="566"/>
      <c r="C62" s="53"/>
      <c r="D62" s="53"/>
      <c r="E62" s="93">
        <v>7</v>
      </c>
      <c r="F62" s="93"/>
      <c r="G62" s="232" t="s">
        <v>1467</v>
      </c>
      <c r="H62" s="93" t="s">
        <v>1428</v>
      </c>
      <c r="I62" s="229" t="s">
        <v>798</v>
      </c>
      <c r="J62" s="92"/>
      <c r="K62" s="56"/>
    </row>
    <row r="63" spans="1:11" s="46" customFormat="1" ht="31.5" customHeight="1" x14ac:dyDescent="0.2">
      <c r="A63" s="122"/>
      <c r="B63" s="567"/>
      <c r="C63" s="159"/>
      <c r="D63" s="159"/>
      <c r="E63" s="145"/>
      <c r="F63" s="145"/>
      <c r="G63" s="233" t="s">
        <v>1429</v>
      </c>
      <c r="H63" s="234"/>
      <c r="I63" s="235"/>
      <c r="J63" s="92"/>
      <c r="K63" s="56"/>
    </row>
    <row r="64" spans="1:11" s="46" customFormat="1" ht="11.4" x14ac:dyDescent="0.2">
      <c r="A64" s="140">
        <v>7</v>
      </c>
      <c r="B64" s="237" t="s">
        <v>1472</v>
      </c>
      <c r="C64" s="53"/>
      <c r="D64" s="53"/>
      <c r="E64" s="93"/>
      <c r="F64" s="93">
        <v>1</v>
      </c>
      <c r="G64" s="229" t="s">
        <v>1473</v>
      </c>
      <c r="H64" s="93" t="s">
        <v>1415</v>
      </c>
      <c r="I64" s="229" t="s">
        <v>793</v>
      </c>
      <c r="J64" s="92"/>
      <c r="K64" s="130"/>
    </row>
    <row r="65" spans="1:11" s="46" customFormat="1" ht="10.8" x14ac:dyDescent="0.25">
      <c r="A65" s="140"/>
      <c r="B65" s="243" t="s">
        <v>1814</v>
      </c>
      <c r="C65" s="53"/>
      <c r="D65" s="53"/>
      <c r="E65" s="93">
        <v>2</v>
      </c>
      <c r="F65" s="93"/>
      <c r="G65" s="232" t="s">
        <v>1474</v>
      </c>
      <c r="H65" s="200"/>
      <c r="I65" s="232"/>
      <c r="J65" s="244"/>
      <c r="K65" s="56"/>
    </row>
    <row r="66" spans="1:11" s="46" customFormat="1" ht="10.199999999999999" x14ac:dyDescent="0.2">
      <c r="A66" s="140"/>
      <c r="B66" s="141" t="s">
        <v>1418</v>
      </c>
      <c r="C66" s="53"/>
      <c r="D66" s="53"/>
      <c r="E66" s="93">
        <v>3</v>
      </c>
      <c r="F66" s="93"/>
      <c r="G66" s="232" t="s">
        <v>1475</v>
      </c>
      <c r="H66" s="200"/>
      <c r="I66" s="232"/>
      <c r="J66" s="217"/>
      <c r="K66" s="56"/>
    </row>
    <row r="67" spans="1:11" s="46" customFormat="1" ht="10.199999999999999" x14ac:dyDescent="0.2">
      <c r="A67" s="140"/>
      <c r="B67" s="566"/>
      <c r="C67" s="53"/>
      <c r="D67" s="53"/>
      <c r="E67" s="93">
        <v>4</v>
      </c>
      <c r="F67" s="93"/>
      <c r="G67" s="232" t="s">
        <v>1476</v>
      </c>
      <c r="H67" s="200"/>
      <c r="I67" s="232"/>
      <c r="J67" s="217"/>
      <c r="K67" s="56"/>
    </row>
    <row r="68" spans="1:11" s="46" customFormat="1" ht="10.199999999999999" x14ac:dyDescent="0.2">
      <c r="A68" s="140"/>
      <c r="B68" s="566"/>
      <c r="C68" s="53"/>
      <c r="D68" s="53"/>
      <c r="E68" s="93">
        <v>5</v>
      </c>
      <c r="F68" s="93"/>
      <c r="G68" s="232" t="s">
        <v>1477</v>
      </c>
      <c r="H68" s="200"/>
      <c r="I68" s="232"/>
      <c r="J68" s="217"/>
      <c r="K68" s="56"/>
    </row>
    <row r="69" spans="1:11" s="46" customFormat="1" ht="10.199999999999999" x14ac:dyDescent="0.2">
      <c r="A69" s="140"/>
      <c r="B69" s="566"/>
      <c r="C69" s="53"/>
      <c r="D69" s="53"/>
      <c r="E69" s="93">
        <v>6</v>
      </c>
      <c r="F69" s="93"/>
      <c r="G69" s="232" t="s">
        <v>1466</v>
      </c>
      <c r="H69" s="93" t="s">
        <v>1423</v>
      </c>
      <c r="I69" s="229" t="s">
        <v>796</v>
      </c>
      <c r="J69" s="92"/>
      <c r="K69" s="56"/>
    </row>
    <row r="70" spans="1:11" s="46" customFormat="1" ht="10.199999999999999" x14ac:dyDescent="0.2">
      <c r="A70" s="140"/>
      <c r="B70" s="566"/>
      <c r="C70" s="53"/>
      <c r="D70" s="53"/>
      <c r="E70" s="93">
        <v>7</v>
      </c>
      <c r="F70" s="93"/>
      <c r="G70" s="232" t="s">
        <v>1478</v>
      </c>
      <c r="H70" s="93" t="s">
        <v>1428</v>
      </c>
      <c r="I70" s="249" t="s">
        <v>798</v>
      </c>
      <c r="J70" s="92"/>
      <c r="K70" s="56"/>
    </row>
    <row r="71" spans="1:11" s="46" customFormat="1" ht="48" customHeight="1" x14ac:dyDescent="0.2">
      <c r="A71" s="122"/>
      <c r="B71" s="567"/>
      <c r="C71" s="159"/>
      <c r="D71" s="159"/>
      <c r="E71" s="149"/>
      <c r="F71" s="149"/>
      <c r="G71" s="250" t="s">
        <v>1479</v>
      </c>
      <c r="H71" s="145"/>
      <c r="I71" s="251"/>
      <c r="J71" s="92"/>
      <c r="K71" s="56"/>
    </row>
    <row r="72" spans="1:11" s="46" customFormat="1" ht="11.4" x14ac:dyDescent="0.2">
      <c r="A72" s="140">
        <v>8</v>
      </c>
      <c r="B72" s="237" t="s">
        <v>1480</v>
      </c>
      <c r="C72" s="53"/>
      <c r="D72" s="53"/>
      <c r="E72" s="93"/>
      <c r="F72" s="93">
        <v>1</v>
      </c>
      <c r="G72" s="229" t="s">
        <v>1473</v>
      </c>
      <c r="H72" s="93" t="s">
        <v>1415</v>
      </c>
      <c r="I72" s="229" t="s">
        <v>793</v>
      </c>
      <c r="J72" s="92"/>
      <c r="K72" s="130"/>
    </row>
    <row r="73" spans="1:11" s="46" customFormat="1" ht="10.8" x14ac:dyDescent="0.25">
      <c r="A73" s="140"/>
      <c r="B73" s="243" t="s">
        <v>1806</v>
      </c>
      <c r="C73" s="53"/>
      <c r="D73" s="53"/>
      <c r="E73" s="93">
        <v>2</v>
      </c>
      <c r="F73" s="93"/>
      <c r="G73" s="232" t="s">
        <v>1481</v>
      </c>
      <c r="H73" s="200"/>
      <c r="I73" s="232"/>
      <c r="J73" s="217"/>
      <c r="K73" s="56"/>
    </row>
    <row r="74" spans="1:11" s="46" customFormat="1" ht="10.199999999999999" x14ac:dyDescent="0.2">
      <c r="A74" s="140"/>
      <c r="B74" s="141" t="s">
        <v>1432</v>
      </c>
      <c r="C74" s="53"/>
      <c r="D74" s="53"/>
      <c r="E74" s="93">
        <v>3</v>
      </c>
      <c r="F74" s="93"/>
      <c r="G74" s="232" t="s">
        <v>1475</v>
      </c>
      <c r="H74" s="200"/>
      <c r="I74" s="232"/>
      <c r="J74" s="217"/>
      <c r="K74" s="56"/>
    </row>
    <row r="75" spans="1:11" s="46" customFormat="1" ht="10.199999999999999" x14ac:dyDescent="0.2">
      <c r="A75" s="140"/>
      <c r="B75" s="566"/>
      <c r="C75" s="53"/>
      <c r="D75" s="53"/>
      <c r="E75" s="93">
        <v>4</v>
      </c>
      <c r="F75" s="93"/>
      <c r="G75" s="232" t="s">
        <v>1476</v>
      </c>
      <c r="H75" s="200"/>
      <c r="I75" s="232"/>
      <c r="J75" s="217"/>
      <c r="K75" s="56"/>
    </row>
    <row r="76" spans="1:11" s="46" customFormat="1" ht="10.199999999999999" x14ac:dyDescent="0.2">
      <c r="A76" s="140"/>
      <c r="B76" s="566"/>
      <c r="C76" s="53"/>
      <c r="D76" s="53"/>
      <c r="E76" s="93">
        <v>5</v>
      </c>
      <c r="F76" s="93"/>
      <c r="G76" s="232" t="s">
        <v>1482</v>
      </c>
      <c r="H76" s="93" t="s">
        <v>1423</v>
      </c>
      <c r="I76" s="229" t="s">
        <v>796</v>
      </c>
      <c r="J76" s="92"/>
      <c r="K76" s="56"/>
    </row>
    <row r="77" spans="1:11" s="46" customFormat="1" ht="10.199999999999999" x14ac:dyDescent="0.2">
      <c r="A77" s="140"/>
      <c r="B77" s="566"/>
      <c r="C77" s="53"/>
      <c r="D77" s="53"/>
      <c r="E77" s="93">
        <v>6</v>
      </c>
      <c r="F77" s="93"/>
      <c r="G77" s="232" t="s">
        <v>1483</v>
      </c>
      <c r="H77" s="93" t="s">
        <v>1428</v>
      </c>
      <c r="I77" s="229" t="s">
        <v>798</v>
      </c>
      <c r="J77" s="92"/>
      <c r="K77" s="56"/>
    </row>
    <row r="78" spans="1:11" s="46" customFormat="1" ht="10.199999999999999" x14ac:dyDescent="0.2">
      <c r="A78" s="140"/>
      <c r="B78" s="566"/>
      <c r="C78" s="53"/>
      <c r="D78" s="53"/>
      <c r="E78" s="93">
        <v>7</v>
      </c>
      <c r="F78" s="93"/>
      <c r="G78" s="232" t="s">
        <v>1484</v>
      </c>
      <c r="H78" s="200"/>
      <c r="I78" s="232"/>
      <c r="J78" s="92"/>
      <c r="K78" s="56"/>
    </row>
    <row r="79" spans="1:11" s="46" customFormat="1" ht="48" customHeight="1" x14ac:dyDescent="0.2">
      <c r="A79" s="122"/>
      <c r="B79" s="567"/>
      <c r="C79" s="159"/>
      <c r="D79" s="159"/>
      <c r="E79" s="145"/>
      <c r="F79" s="145"/>
      <c r="G79" s="233" t="s">
        <v>1485</v>
      </c>
      <c r="H79" s="234"/>
      <c r="I79" s="235"/>
      <c r="J79" s="92"/>
      <c r="K79" s="56"/>
    </row>
    <row r="80" spans="1:11" s="46" customFormat="1" ht="11.4" x14ac:dyDescent="0.2">
      <c r="A80" s="140">
        <v>9</v>
      </c>
      <c r="B80" s="237" t="s">
        <v>1486</v>
      </c>
      <c r="C80" s="53"/>
      <c r="D80" s="53"/>
      <c r="E80" s="93"/>
      <c r="F80" s="93">
        <v>1</v>
      </c>
      <c r="G80" s="229" t="s">
        <v>1487</v>
      </c>
      <c r="H80" s="93" t="s">
        <v>1415</v>
      </c>
      <c r="I80" s="229" t="s">
        <v>793</v>
      </c>
      <c r="J80" s="92"/>
      <c r="K80" s="130"/>
    </row>
    <row r="81" spans="1:11" s="46" customFormat="1" ht="10.8" x14ac:dyDescent="0.25">
      <c r="A81" s="140"/>
      <c r="B81" s="236" t="s">
        <v>1488</v>
      </c>
      <c r="C81" s="53"/>
      <c r="D81" s="53">
        <v>2</v>
      </c>
      <c r="E81" s="93"/>
      <c r="F81" s="93"/>
      <c r="G81" s="59" t="s">
        <v>1453</v>
      </c>
      <c r="H81" s="58"/>
      <c r="I81" s="59"/>
      <c r="J81" s="244"/>
      <c r="K81" s="130"/>
    </row>
    <row r="82" spans="1:11" s="46" customFormat="1" ht="10.199999999999999" x14ac:dyDescent="0.2">
      <c r="A82" s="140"/>
      <c r="B82" s="141" t="s">
        <v>1432</v>
      </c>
      <c r="C82" s="53"/>
      <c r="D82" s="53"/>
      <c r="E82" s="93">
        <v>3</v>
      </c>
      <c r="F82" s="93"/>
      <c r="G82" s="232" t="s">
        <v>1475</v>
      </c>
      <c r="H82" s="200"/>
      <c r="I82" s="232"/>
      <c r="J82" s="244"/>
      <c r="K82" s="130"/>
    </row>
    <row r="83" spans="1:11" s="46" customFormat="1" ht="10.199999999999999" x14ac:dyDescent="0.2">
      <c r="A83" s="140"/>
      <c r="B83" s="568"/>
      <c r="C83" s="53"/>
      <c r="D83" s="53"/>
      <c r="E83" s="93">
        <v>4</v>
      </c>
      <c r="F83" s="93"/>
      <c r="G83" s="232" t="s">
        <v>1489</v>
      </c>
      <c r="H83" s="200"/>
      <c r="I83" s="232"/>
      <c r="J83" s="217"/>
      <c r="K83" s="130"/>
    </row>
    <row r="84" spans="1:11" s="46" customFormat="1" ht="10.199999999999999" x14ac:dyDescent="0.2">
      <c r="A84" s="140"/>
      <c r="B84" s="568"/>
      <c r="C84" s="53"/>
      <c r="D84" s="53"/>
      <c r="E84" s="93">
        <v>5</v>
      </c>
      <c r="F84" s="252"/>
      <c r="G84" s="232" t="s">
        <v>1490</v>
      </c>
      <c r="H84" s="93" t="s">
        <v>1423</v>
      </c>
      <c r="I84" s="229" t="s">
        <v>796</v>
      </c>
      <c r="J84" s="79"/>
      <c r="K84" s="130"/>
    </row>
    <row r="85" spans="1:11" s="46" customFormat="1" ht="10.199999999999999" x14ac:dyDescent="0.2">
      <c r="A85" s="140"/>
      <c r="B85" s="568"/>
      <c r="C85" s="53"/>
      <c r="D85" s="53"/>
      <c r="E85" s="93">
        <v>6</v>
      </c>
      <c r="F85" s="252"/>
      <c r="G85" s="232" t="s">
        <v>1491</v>
      </c>
      <c r="H85" s="93" t="s">
        <v>1428</v>
      </c>
      <c r="I85" s="229" t="s">
        <v>798</v>
      </c>
      <c r="J85" s="79"/>
      <c r="K85" s="130"/>
    </row>
    <row r="86" spans="1:11" s="46" customFormat="1" ht="56.25" customHeight="1" x14ac:dyDescent="0.2">
      <c r="A86" s="140"/>
      <c r="B86" s="569"/>
      <c r="C86" s="53"/>
      <c r="D86" s="53"/>
      <c r="E86" s="93"/>
      <c r="F86" s="252"/>
      <c r="G86" s="253" t="s">
        <v>1492</v>
      </c>
      <c r="H86" s="200"/>
      <c r="I86" s="232"/>
      <c r="J86" s="79"/>
      <c r="K86" s="130"/>
    </row>
    <row r="87" spans="1:11" s="46" customFormat="1" ht="11.4" x14ac:dyDescent="0.2">
      <c r="A87" s="132">
        <v>10</v>
      </c>
      <c r="B87" s="246" t="s">
        <v>1493</v>
      </c>
      <c r="C87" s="135"/>
      <c r="D87" s="135"/>
      <c r="E87" s="134"/>
      <c r="F87" s="134">
        <v>1</v>
      </c>
      <c r="G87" s="247" t="s">
        <v>1487</v>
      </c>
      <c r="H87" s="134" t="s">
        <v>1415</v>
      </c>
      <c r="I87" s="247" t="s">
        <v>793</v>
      </c>
      <c r="J87" s="92"/>
      <c r="K87" s="130"/>
    </row>
    <row r="88" spans="1:11" s="46" customFormat="1" ht="10.8" x14ac:dyDescent="0.25">
      <c r="A88" s="140"/>
      <c r="B88" s="238" t="s">
        <v>1807</v>
      </c>
      <c r="C88" s="53"/>
      <c r="D88" s="53">
        <v>2</v>
      </c>
      <c r="E88" s="93"/>
      <c r="F88" s="93"/>
      <c r="G88" s="59" t="s">
        <v>1453</v>
      </c>
      <c r="H88" s="58"/>
      <c r="I88" s="59"/>
      <c r="J88" s="244"/>
      <c r="K88" s="130"/>
    </row>
    <row r="89" spans="1:11" s="46" customFormat="1" ht="10.199999999999999" x14ac:dyDescent="0.2">
      <c r="A89" s="140"/>
      <c r="B89" s="141" t="s">
        <v>1432</v>
      </c>
      <c r="C89" s="53"/>
      <c r="D89" s="53"/>
      <c r="E89" s="93">
        <v>3</v>
      </c>
      <c r="F89" s="93"/>
      <c r="G89" s="232" t="s">
        <v>1475</v>
      </c>
      <c r="H89" s="200"/>
      <c r="I89" s="232"/>
      <c r="J89" s="217"/>
      <c r="K89" s="130"/>
    </row>
    <row r="90" spans="1:11" s="46" customFormat="1" ht="10.199999999999999" x14ac:dyDescent="0.2">
      <c r="A90" s="140"/>
      <c r="B90" s="570"/>
      <c r="C90" s="53"/>
      <c r="D90" s="53"/>
      <c r="E90" s="93">
        <v>4</v>
      </c>
      <c r="F90" s="93"/>
      <c r="G90" s="232" t="s">
        <v>1489</v>
      </c>
      <c r="H90" s="200"/>
      <c r="I90" s="232"/>
      <c r="J90" s="217"/>
      <c r="K90" s="130"/>
    </row>
    <row r="91" spans="1:11" s="46" customFormat="1" ht="10.199999999999999" x14ac:dyDescent="0.2">
      <c r="A91" s="140"/>
      <c r="B91" s="570"/>
      <c r="C91" s="252"/>
      <c r="D91" s="53"/>
      <c r="E91" s="93">
        <v>5</v>
      </c>
      <c r="F91" s="252"/>
      <c r="G91" s="232" t="s">
        <v>1494</v>
      </c>
      <c r="H91" s="93" t="s">
        <v>1423</v>
      </c>
      <c r="I91" s="229" t="s">
        <v>796</v>
      </c>
      <c r="J91" s="92"/>
      <c r="K91" s="56"/>
    </row>
    <row r="92" spans="1:11" s="46" customFormat="1" ht="10.199999999999999" x14ac:dyDescent="0.2">
      <c r="A92" s="140"/>
      <c r="B92" s="570"/>
      <c r="C92" s="252"/>
      <c r="D92" s="53"/>
      <c r="E92" s="93">
        <v>6</v>
      </c>
      <c r="F92" s="252"/>
      <c r="G92" s="232" t="s">
        <v>1495</v>
      </c>
      <c r="H92" s="93" t="s">
        <v>1425</v>
      </c>
      <c r="I92" s="229" t="s">
        <v>797</v>
      </c>
      <c r="J92" s="92"/>
      <c r="K92" s="56"/>
    </row>
    <row r="93" spans="1:11" s="46" customFormat="1" ht="10.199999999999999" x14ac:dyDescent="0.2">
      <c r="A93" s="140"/>
      <c r="B93" s="570"/>
      <c r="C93" s="252"/>
      <c r="D93" s="53"/>
      <c r="E93" s="93">
        <v>7</v>
      </c>
      <c r="F93" s="252"/>
      <c r="G93" s="232" t="s">
        <v>1484</v>
      </c>
      <c r="H93" s="93" t="s">
        <v>1428</v>
      </c>
      <c r="I93" s="229" t="s">
        <v>798</v>
      </c>
      <c r="J93" s="92"/>
      <c r="K93" s="56"/>
    </row>
    <row r="94" spans="1:11" s="46" customFormat="1" ht="45" customHeight="1" x14ac:dyDescent="0.2">
      <c r="A94" s="140"/>
      <c r="B94" s="571"/>
      <c r="C94" s="252"/>
      <c r="D94" s="53"/>
      <c r="E94" s="93"/>
      <c r="F94" s="252"/>
      <c r="G94" s="232" t="s">
        <v>1496</v>
      </c>
      <c r="H94" s="200"/>
      <c r="I94" s="235"/>
      <c r="J94" s="93"/>
      <c r="K94" s="56"/>
    </row>
    <row r="95" spans="1:11" s="46" customFormat="1" ht="11.4" x14ac:dyDescent="0.2">
      <c r="A95" s="132">
        <v>11</v>
      </c>
      <c r="B95" s="246" t="s">
        <v>1497</v>
      </c>
      <c r="C95" s="135"/>
      <c r="D95" s="135"/>
      <c r="E95" s="134"/>
      <c r="F95" s="134">
        <v>1</v>
      </c>
      <c r="G95" s="247" t="s">
        <v>1487</v>
      </c>
      <c r="H95" s="134" t="s">
        <v>1415</v>
      </c>
      <c r="I95" s="247" t="s">
        <v>793</v>
      </c>
      <c r="J95" s="92"/>
      <c r="K95" s="130"/>
    </row>
    <row r="96" spans="1:11" s="46" customFormat="1" ht="10.8" x14ac:dyDescent="0.25">
      <c r="A96" s="140"/>
      <c r="B96" s="243" t="s">
        <v>1498</v>
      </c>
      <c r="C96" s="53"/>
      <c r="D96" s="53"/>
      <c r="E96" s="93">
        <v>2</v>
      </c>
      <c r="F96" s="93"/>
      <c r="G96" s="232" t="s">
        <v>1499</v>
      </c>
      <c r="H96" s="200"/>
      <c r="I96" s="232"/>
      <c r="J96" s="217"/>
      <c r="K96" s="56"/>
    </row>
    <row r="97" spans="1:11" s="46" customFormat="1" ht="10.199999999999999" x14ac:dyDescent="0.2">
      <c r="A97" s="140"/>
      <c r="B97" s="141" t="s">
        <v>1432</v>
      </c>
      <c r="C97" s="53"/>
      <c r="D97" s="53"/>
      <c r="E97" s="93">
        <v>3</v>
      </c>
      <c r="F97" s="93"/>
      <c r="G97" s="232" t="s">
        <v>1444</v>
      </c>
      <c r="H97" s="200"/>
      <c r="I97" s="232"/>
      <c r="J97" s="244"/>
      <c r="K97" s="56"/>
    </row>
    <row r="98" spans="1:11" s="46" customFormat="1" ht="10.199999999999999" x14ac:dyDescent="0.2">
      <c r="A98" s="140"/>
      <c r="B98" s="570"/>
      <c r="C98" s="53"/>
      <c r="D98" s="93"/>
      <c r="E98" s="93">
        <v>4</v>
      </c>
      <c r="F98" s="93"/>
      <c r="G98" s="232" t="s">
        <v>1500</v>
      </c>
      <c r="H98" s="200"/>
      <c r="I98" s="232"/>
      <c r="J98" s="217"/>
      <c r="K98" s="56"/>
    </row>
    <row r="99" spans="1:11" s="46" customFormat="1" ht="10.199999999999999" x14ac:dyDescent="0.2">
      <c r="A99" s="140"/>
      <c r="B99" s="570"/>
      <c r="C99" s="53"/>
      <c r="D99" s="53"/>
      <c r="E99" s="93">
        <v>5</v>
      </c>
      <c r="F99" s="93"/>
      <c r="G99" s="232" t="s">
        <v>1501</v>
      </c>
      <c r="H99" s="93" t="s">
        <v>1423</v>
      </c>
      <c r="I99" s="229" t="s">
        <v>796</v>
      </c>
      <c r="J99" s="92"/>
      <c r="K99" s="56"/>
    </row>
    <row r="100" spans="1:11" s="46" customFormat="1" ht="10.199999999999999" x14ac:dyDescent="0.2">
      <c r="A100" s="140"/>
      <c r="B100" s="570"/>
      <c r="C100" s="53"/>
      <c r="D100" s="53"/>
      <c r="E100" s="93">
        <v>6</v>
      </c>
      <c r="F100" s="93"/>
      <c r="G100" s="232" t="s">
        <v>1502</v>
      </c>
      <c r="H100" s="93" t="s">
        <v>1428</v>
      </c>
      <c r="I100" s="229" t="s">
        <v>798</v>
      </c>
      <c r="J100" s="92"/>
      <c r="K100" s="56"/>
    </row>
    <row r="101" spans="1:11" s="46" customFormat="1" ht="62.25" customHeight="1" x14ac:dyDescent="0.2">
      <c r="A101" s="140"/>
      <c r="B101" s="571"/>
      <c r="C101" s="53"/>
      <c r="D101" s="53"/>
      <c r="E101" s="93"/>
      <c r="F101" s="93"/>
      <c r="G101" s="245" t="s">
        <v>1503</v>
      </c>
      <c r="H101" s="200"/>
      <c r="I101" s="232"/>
      <c r="J101" s="92"/>
      <c r="K101" s="56"/>
    </row>
    <row r="102" spans="1:11" s="46" customFormat="1" ht="11.4" x14ac:dyDescent="0.2">
      <c r="A102" s="132">
        <v>12</v>
      </c>
      <c r="B102" s="246" t="s">
        <v>1504</v>
      </c>
      <c r="C102" s="135"/>
      <c r="D102" s="135"/>
      <c r="E102" s="134"/>
      <c r="F102" s="134">
        <v>1</v>
      </c>
      <c r="G102" s="247" t="s">
        <v>1487</v>
      </c>
      <c r="H102" s="134" t="s">
        <v>1415</v>
      </c>
      <c r="I102" s="247" t="s">
        <v>793</v>
      </c>
      <c r="J102" s="92"/>
      <c r="K102" s="130"/>
    </row>
    <row r="103" spans="1:11" s="46" customFormat="1" ht="10.8" x14ac:dyDescent="0.25">
      <c r="A103" s="140"/>
      <c r="B103" s="238" t="s">
        <v>1505</v>
      </c>
      <c r="C103" s="53"/>
      <c r="D103" s="53"/>
      <c r="E103" s="93">
        <v>2</v>
      </c>
      <c r="F103" s="93"/>
      <c r="G103" s="232" t="s">
        <v>1506</v>
      </c>
      <c r="H103" s="200"/>
      <c r="I103" s="232"/>
      <c r="J103" s="217"/>
      <c r="K103" s="130"/>
    </row>
    <row r="104" spans="1:11" s="46" customFormat="1" ht="10.199999999999999" x14ac:dyDescent="0.2">
      <c r="A104" s="140"/>
      <c r="B104" s="141" t="s">
        <v>1432</v>
      </c>
      <c r="C104" s="53"/>
      <c r="D104" s="53"/>
      <c r="E104" s="93">
        <v>3</v>
      </c>
      <c r="F104" s="93"/>
      <c r="G104" s="232" t="s">
        <v>1507</v>
      </c>
      <c r="H104" s="200"/>
      <c r="I104" s="232"/>
      <c r="J104" s="217"/>
      <c r="K104" s="130"/>
    </row>
    <row r="105" spans="1:11" s="46" customFormat="1" ht="10.199999999999999" x14ac:dyDescent="0.2">
      <c r="A105" s="140"/>
      <c r="B105" s="558"/>
      <c r="C105" s="252"/>
      <c r="D105" s="59"/>
      <c r="E105" s="93">
        <v>4</v>
      </c>
      <c r="F105" s="252"/>
      <c r="G105" s="232" t="s">
        <v>1508</v>
      </c>
      <c r="H105" s="93" t="s">
        <v>1423</v>
      </c>
      <c r="I105" s="229" t="s">
        <v>796</v>
      </c>
      <c r="J105" s="92"/>
      <c r="K105" s="56"/>
    </row>
    <row r="106" spans="1:11" s="46" customFormat="1" ht="10.199999999999999" x14ac:dyDescent="0.2">
      <c r="A106" s="140"/>
      <c r="B106" s="558"/>
      <c r="C106" s="252"/>
      <c r="D106" s="59"/>
      <c r="E106" s="93">
        <v>5</v>
      </c>
      <c r="F106" s="252"/>
      <c r="G106" s="232" t="s">
        <v>1509</v>
      </c>
      <c r="H106" s="93" t="s">
        <v>1428</v>
      </c>
      <c r="I106" s="229" t="s">
        <v>798</v>
      </c>
      <c r="J106" s="92"/>
      <c r="K106" s="56"/>
    </row>
    <row r="107" spans="1:11" s="46" customFormat="1" ht="10.199999999999999" x14ac:dyDescent="0.2">
      <c r="A107" s="140"/>
      <c r="B107" s="558"/>
      <c r="C107" s="252"/>
      <c r="D107" s="53"/>
      <c r="E107" s="93">
        <v>6</v>
      </c>
      <c r="F107" s="252"/>
      <c r="G107" s="232" t="s">
        <v>1510</v>
      </c>
      <c r="H107" s="200"/>
      <c r="I107" s="232"/>
      <c r="J107" s="92"/>
      <c r="K107" s="56"/>
    </row>
    <row r="108" spans="1:11" s="46" customFormat="1" ht="10.199999999999999" x14ac:dyDescent="0.2">
      <c r="A108" s="140"/>
      <c r="B108" s="558"/>
      <c r="C108" s="252"/>
      <c r="D108" s="53"/>
      <c r="E108" s="93">
        <v>7</v>
      </c>
      <c r="F108" s="252"/>
      <c r="G108" s="232" t="s">
        <v>1511</v>
      </c>
      <c r="H108" s="200"/>
      <c r="I108" s="242"/>
      <c r="J108" s="92"/>
      <c r="K108" s="56"/>
    </row>
    <row r="109" spans="1:11" s="46" customFormat="1" ht="50.25" customHeight="1" x14ac:dyDescent="0.2">
      <c r="A109" s="122"/>
      <c r="B109" s="559"/>
      <c r="C109" s="254"/>
      <c r="D109" s="159"/>
      <c r="E109" s="145"/>
      <c r="F109" s="254"/>
      <c r="G109" s="233" t="s">
        <v>1512</v>
      </c>
      <c r="H109" s="234"/>
      <c r="I109" s="235"/>
      <c r="J109" s="92"/>
      <c r="K109" s="56"/>
    </row>
    <row r="110" spans="1:11" s="46" customFormat="1" ht="11.4" x14ac:dyDescent="0.2">
      <c r="A110" s="140">
        <v>13</v>
      </c>
      <c r="B110" s="237" t="s">
        <v>1513</v>
      </c>
      <c r="C110" s="53"/>
      <c r="D110" s="53"/>
      <c r="E110" s="93"/>
      <c r="F110" s="93">
        <v>1</v>
      </c>
      <c r="G110" s="229" t="s">
        <v>1514</v>
      </c>
      <c r="H110" s="93" t="s">
        <v>1415</v>
      </c>
      <c r="I110" s="229" t="s">
        <v>793</v>
      </c>
      <c r="J110" s="92"/>
      <c r="K110" s="130"/>
    </row>
    <row r="111" spans="1:11" s="46" customFormat="1" ht="10.8" x14ac:dyDescent="0.25">
      <c r="A111" s="140"/>
      <c r="B111" s="238" t="s">
        <v>1515</v>
      </c>
      <c r="C111" s="53"/>
      <c r="D111" s="53"/>
      <c r="E111" s="93">
        <v>2</v>
      </c>
      <c r="F111" s="93"/>
      <c r="G111" s="232" t="s">
        <v>1516</v>
      </c>
      <c r="H111" s="200"/>
      <c r="I111" s="232"/>
      <c r="J111" s="217"/>
      <c r="K111" s="130"/>
    </row>
    <row r="112" spans="1:11" s="46" customFormat="1" ht="10.199999999999999" x14ac:dyDescent="0.2">
      <c r="A112" s="140"/>
      <c r="B112" s="141" t="s">
        <v>1418</v>
      </c>
      <c r="C112" s="53"/>
      <c r="D112" s="53"/>
      <c r="E112" s="93">
        <v>3</v>
      </c>
      <c r="F112" s="93"/>
      <c r="G112" s="232" t="s">
        <v>1517</v>
      </c>
      <c r="H112" s="200"/>
      <c r="I112" s="232"/>
      <c r="J112" s="217"/>
      <c r="K112" s="130"/>
    </row>
    <row r="113" spans="1:11" s="46" customFormat="1" ht="10.199999999999999" x14ac:dyDescent="0.2">
      <c r="A113" s="140"/>
      <c r="B113" s="558"/>
      <c r="C113" s="252"/>
      <c r="D113" s="59"/>
      <c r="E113" s="93">
        <v>4</v>
      </c>
      <c r="F113" s="252"/>
      <c r="G113" s="232" t="s">
        <v>1508</v>
      </c>
      <c r="H113" s="93" t="s">
        <v>1423</v>
      </c>
      <c r="I113" s="229" t="s">
        <v>796</v>
      </c>
      <c r="J113" s="92"/>
      <c r="K113" s="56"/>
    </row>
    <row r="114" spans="1:11" s="46" customFormat="1" ht="10.199999999999999" x14ac:dyDescent="0.2">
      <c r="A114" s="140"/>
      <c r="B114" s="558"/>
      <c r="C114" s="252"/>
      <c r="D114" s="59"/>
      <c r="E114" s="93">
        <v>5</v>
      </c>
      <c r="F114" s="252"/>
      <c r="G114" s="232" t="s">
        <v>1518</v>
      </c>
      <c r="H114" s="93" t="s">
        <v>1428</v>
      </c>
      <c r="I114" s="249" t="s">
        <v>798</v>
      </c>
      <c r="J114" s="92"/>
      <c r="K114" s="56"/>
    </row>
    <row r="115" spans="1:11" s="46" customFormat="1" ht="72" customHeight="1" x14ac:dyDescent="0.2">
      <c r="A115" s="122"/>
      <c r="B115" s="559"/>
      <c r="C115" s="254"/>
      <c r="D115" s="159"/>
      <c r="E115" s="145"/>
      <c r="F115" s="254"/>
      <c r="G115" s="250" t="s">
        <v>1519</v>
      </c>
      <c r="H115" s="145"/>
      <c r="I115" s="251"/>
      <c r="J115" s="92"/>
      <c r="K115" s="56"/>
    </row>
    <row r="116" spans="1:11" s="46" customFormat="1" ht="11.4" x14ac:dyDescent="0.2">
      <c r="A116" s="140">
        <v>14</v>
      </c>
      <c r="B116" s="237" t="s">
        <v>1520</v>
      </c>
      <c r="C116" s="53"/>
      <c r="D116" s="53"/>
      <c r="E116" s="93"/>
      <c r="F116" s="93">
        <v>1</v>
      </c>
      <c r="G116" s="229" t="s">
        <v>1514</v>
      </c>
      <c r="H116" s="93" t="s">
        <v>1415</v>
      </c>
      <c r="I116" s="229" t="s">
        <v>793</v>
      </c>
      <c r="J116" s="92"/>
      <c r="K116" s="130"/>
    </row>
    <row r="117" spans="1:11" s="46" customFormat="1" ht="10.8" x14ac:dyDescent="0.25">
      <c r="A117" s="140"/>
      <c r="B117" s="243" t="s">
        <v>1521</v>
      </c>
      <c r="C117" s="252"/>
      <c r="D117" s="53"/>
      <c r="E117" s="93">
        <v>2</v>
      </c>
      <c r="F117" s="252"/>
      <c r="G117" s="232" t="s">
        <v>1522</v>
      </c>
      <c r="H117" s="93" t="s">
        <v>1423</v>
      </c>
      <c r="I117" s="229" t="s">
        <v>796</v>
      </c>
      <c r="J117" s="92"/>
      <c r="K117" s="56"/>
    </row>
    <row r="118" spans="1:11" s="46" customFormat="1" ht="10.199999999999999" x14ac:dyDescent="0.2">
      <c r="A118" s="140"/>
      <c r="B118" s="141" t="s">
        <v>1432</v>
      </c>
      <c r="C118" s="252"/>
      <c r="D118" s="53"/>
      <c r="E118" s="93">
        <v>2</v>
      </c>
      <c r="F118" s="252"/>
      <c r="G118" s="232" t="s">
        <v>1523</v>
      </c>
      <c r="H118" s="93" t="s">
        <v>1423</v>
      </c>
      <c r="I118" s="229" t="s">
        <v>796</v>
      </c>
      <c r="J118" s="244"/>
      <c r="K118" s="56"/>
    </row>
    <row r="119" spans="1:11" s="46" customFormat="1" ht="10.199999999999999" x14ac:dyDescent="0.2">
      <c r="A119" s="140"/>
      <c r="B119" s="572"/>
      <c r="C119" s="252"/>
      <c r="D119" s="53"/>
      <c r="E119" s="93">
        <v>4</v>
      </c>
      <c r="F119" s="252"/>
      <c r="G119" s="232" t="s">
        <v>1524</v>
      </c>
      <c r="H119" s="93" t="s">
        <v>1428</v>
      </c>
      <c r="I119" s="249" t="s">
        <v>798</v>
      </c>
      <c r="J119" s="244"/>
      <c r="K119" s="56"/>
    </row>
    <row r="120" spans="1:11" s="46" customFormat="1" ht="82.5" customHeight="1" x14ac:dyDescent="0.2">
      <c r="A120" s="122"/>
      <c r="B120" s="573"/>
      <c r="C120" s="254"/>
      <c r="D120" s="159"/>
      <c r="E120" s="145"/>
      <c r="F120" s="254"/>
      <c r="G120" s="250" t="s">
        <v>1525</v>
      </c>
      <c r="H120" s="145"/>
      <c r="I120" s="251"/>
      <c r="J120" s="92"/>
      <c r="K120" s="56"/>
    </row>
    <row r="121" spans="1:11" s="46" customFormat="1" ht="11.4" x14ac:dyDescent="0.2">
      <c r="A121" s="140">
        <v>15</v>
      </c>
      <c r="B121" s="237" t="s">
        <v>1526</v>
      </c>
      <c r="C121" s="53"/>
      <c r="D121" s="53"/>
      <c r="E121" s="93"/>
      <c r="F121" s="93">
        <v>1</v>
      </c>
      <c r="G121" s="229" t="s">
        <v>1527</v>
      </c>
      <c r="H121" s="93" t="s">
        <v>1415</v>
      </c>
      <c r="I121" s="229" t="s">
        <v>793</v>
      </c>
      <c r="J121" s="92"/>
      <c r="K121" s="130"/>
    </row>
    <row r="122" spans="1:11" s="46" customFormat="1" ht="10.8" x14ac:dyDescent="0.25">
      <c r="A122" s="140"/>
      <c r="B122" s="236" t="s">
        <v>1808</v>
      </c>
      <c r="C122" s="53"/>
      <c r="D122" s="53"/>
      <c r="E122" s="93">
        <v>2</v>
      </c>
      <c r="F122" s="93"/>
      <c r="G122" s="232" t="s">
        <v>1528</v>
      </c>
      <c r="H122" s="200"/>
      <c r="I122" s="232"/>
      <c r="J122" s="92"/>
      <c r="K122" s="130"/>
    </row>
    <row r="123" spans="1:11" s="46" customFormat="1" ht="10.199999999999999" x14ac:dyDescent="0.2">
      <c r="A123" s="140"/>
      <c r="B123" s="141" t="s">
        <v>1418</v>
      </c>
      <c r="C123" s="53"/>
      <c r="D123" s="53"/>
      <c r="E123" s="93">
        <v>3</v>
      </c>
      <c r="F123" s="252"/>
      <c r="G123" s="232" t="s">
        <v>1529</v>
      </c>
      <c r="H123" s="93" t="s">
        <v>1423</v>
      </c>
      <c r="I123" s="229" t="s">
        <v>796</v>
      </c>
      <c r="J123" s="217"/>
      <c r="K123" s="130"/>
    </row>
    <row r="124" spans="1:11" s="46" customFormat="1" ht="10.199999999999999" x14ac:dyDescent="0.2">
      <c r="A124" s="140"/>
      <c r="B124" s="572"/>
      <c r="C124" s="252"/>
      <c r="D124" s="59"/>
      <c r="E124" s="93">
        <v>4</v>
      </c>
      <c r="F124" s="252"/>
      <c r="G124" s="232" t="s">
        <v>1530</v>
      </c>
      <c r="H124" s="93" t="s">
        <v>1428</v>
      </c>
      <c r="I124" s="229" t="s">
        <v>798</v>
      </c>
      <c r="J124" s="92"/>
      <c r="K124" s="56"/>
    </row>
    <row r="125" spans="1:11" s="46" customFormat="1" ht="10.199999999999999" x14ac:dyDescent="0.2">
      <c r="A125" s="140"/>
      <c r="B125" s="572"/>
      <c r="C125" s="252"/>
      <c r="D125" s="59"/>
      <c r="E125" s="93">
        <v>5</v>
      </c>
      <c r="F125" s="252"/>
      <c r="G125" s="232" t="s">
        <v>1531</v>
      </c>
      <c r="H125" s="200"/>
      <c r="I125" s="232"/>
      <c r="J125" s="92"/>
      <c r="K125" s="56"/>
    </row>
    <row r="126" spans="1:11" s="46" customFormat="1" ht="10.199999999999999" x14ac:dyDescent="0.2">
      <c r="A126" s="140"/>
      <c r="B126" s="572"/>
      <c r="C126" s="252"/>
      <c r="D126" s="59"/>
      <c r="J126" s="92"/>
      <c r="K126" s="56"/>
    </row>
    <row r="127" spans="1:11" s="46" customFormat="1" ht="57.75" customHeight="1" x14ac:dyDescent="0.2">
      <c r="A127" s="122"/>
      <c r="B127" s="573"/>
      <c r="C127" s="254"/>
      <c r="D127" s="159"/>
      <c r="E127" s="145"/>
      <c r="F127" s="254"/>
      <c r="G127" s="255" t="s">
        <v>1532</v>
      </c>
      <c r="H127" s="234"/>
      <c r="I127" s="235"/>
      <c r="J127" s="92"/>
      <c r="K127" s="56"/>
    </row>
    <row r="128" spans="1:11" s="46" customFormat="1" ht="11.4" x14ac:dyDescent="0.2">
      <c r="A128" s="140">
        <v>16</v>
      </c>
      <c r="B128" s="237" t="s">
        <v>1533</v>
      </c>
      <c r="C128" s="59"/>
      <c r="D128" s="59"/>
      <c r="E128" s="229"/>
      <c r="F128" s="93">
        <v>1</v>
      </c>
      <c r="G128" s="229" t="s">
        <v>1527</v>
      </c>
      <c r="H128" s="93" t="s">
        <v>1415</v>
      </c>
      <c r="I128" s="229" t="s">
        <v>793</v>
      </c>
      <c r="J128" s="92"/>
      <c r="K128" s="130"/>
    </row>
    <row r="129" spans="1:11" s="46" customFormat="1" ht="10.8" x14ac:dyDescent="0.25">
      <c r="A129" s="140"/>
      <c r="B129" s="238" t="s">
        <v>1534</v>
      </c>
      <c r="C129" s="252"/>
      <c r="D129" s="53"/>
      <c r="E129" s="93">
        <v>2</v>
      </c>
      <c r="F129" s="252"/>
      <c r="G129" s="232" t="s">
        <v>1535</v>
      </c>
      <c r="H129" s="93" t="s">
        <v>1423</v>
      </c>
      <c r="I129" s="229" t="s">
        <v>796</v>
      </c>
      <c r="J129" s="92"/>
      <c r="K129" s="56"/>
    </row>
    <row r="130" spans="1:11" s="46" customFormat="1" ht="10.199999999999999" x14ac:dyDescent="0.2">
      <c r="A130" s="140"/>
      <c r="B130" s="141" t="s">
        <v>1418</v>
      </c>
      <c r="C130" s="252"/>
      <c r="D130" s="53"/>
      <c r="E130" s="93">
        <v>3</v>
      </c>
      <c r="F130" s="252"/>
      <c r="G130" s="232" t="s">
        <v>1536</v>
      </c>
      <c r="H130" s="93" t="s">
        <v>1428</v>
      </c>
      <c r="I130" s="229" t="s">
        <v>798</v>
      </c>
      <c r="J130" s="92"/>
      <c r="K130" s="56"/>
    </row>
    <row r="131" spans="1:11" s="46" customFormat="1" ht="95.25" customHeight="1" x14ac:dyDescent="0.2">
      <c r="A131" s="140"/>
      <c r="B131" s="141"/>
      <c r="C131" s="252"/>
      <c r="D131" s="53"/>
      <c r="E131" s="93"/>
      <c r="F131" s="252"/>
      <c r="G131" s="232" t="s">
        <v>1537</v>
      </c>
      <c r="H131" s="200"/>
      <c r="I131" s="232"/>
      <c r="J131" s="92"/>
      <c r="K131" s="56"/>
    </row>
    <row r="132" spans="1:11" s="46" customFormat="1" ht="11.4" x14ac:dyDescent="0.2">
      <c r="A132" s="132">
        <v>17</v>
      </c>
      <c r="B132" s="246" t="s">
        <v>1538</v>
      </c>
      <c r="C132" s="135"/>
      <c r="D132" s="135"/>
      <c r="E132" s="134"/>
      <c r="F132" s="134">
        <v>1</v>
      </c>
      <c r="G132" s="247" t="s">
        <v>1527</v>
      </c>
      <c r="H132" s="134" t="s">
        <v>1415</v>
      </c>
      <c r="I132" s="247" t="s">
        <v>793</v>
      </c>
      <c r="J132" s="92"/>
      <c r="K132" s="179"/>
    </row>
    <row r="133" spans="1:11" s="46" customFormat="1" ht="10.8" x14ac:dyDescent="0.25">
      <c r="A133" s="140"/>
      <c r="B133" s="243" t="s">
        <v>1539</v>
      </c>
      <c r="C133" s="252"/>
      <c r="D133" s="59"/>
      <c r="E133" s="93">
        <v>2</v>
      </c>
      <c r="F133" s="252"/>
      <c r="G133" s="232" t="s">
        <v>1540</v>
      </c>
      <c r="H133" s="93" t="s">
        <v>1423</v>
      </c>
      <c r="I133" s="229" t="s">
        <v>796</v>
      </c>
      <c r="J133" s="92"/>
      <c r="K133" s="56"/>
    </row>
    <row r="134" spans="1:11" s="46" customFormat="1" ht="10.199999999999999" x14ac:dyDescent="0.2">
      <c r="A134" s="140"/>
      <c r="B134" s="141" t="s">
        <v>1432</v>
      </c>
      <c r="C134" s="252"/>
      <c r="D134" s="179"/>
      <c r="E134" s="93">
        <v>3</v>
      </c>
      <c r="F134" s="252"/>
      <c r="G134" s="232" t="s">
        <v>1541</v>
      </c>
      <c r="H134" s="93" t="s">
        <v>1425</v>
      </c>
      <c r="I134" s="229" t="s">
        <v>797</v>
      </c>
      <c r="J134" s="92"/>
      <c r="K134" s="56"/>
    </row>
    <row r="135" spans="1:11" s="46" customFormat="1" ht="10.199999999999999" x14ac:dyDescent="0.2">
      <c r="A135" s="140"/>
      <c r="B135" s="572"/>
      <c r="C135" s="252"/>
      <c r="D135" s="179"/>
      <c r="E135" s="93">
        <v>4</v>
      </c>
      <c r="F135" s="53"/>
      <c r="G135" s="232" t="s">
        <v>1542</v>
      </c>
      <c r="H135" s="93" t="s">
        <v>1428</v>
      </c>
      <c r="I135" s="249" t="s">
        <v>798</v>
      </c>
      <c r="J135" s="92"/>
      <c r="K135" s="56"/>
    </row>
    <row r="136" spans="1:11" s="59" customFormat="1" ht="89.25" customHeight="1" x14ac:dyDescent="0.2">
      <c r="A136" s="248"/>
      <c r="B136" s="573"/>
      <c r="C136" s="159"/>
      <c r="D136" s="159"/>
      <c r="E136" s="145"/>
      <c r="F136" s="159"/>
      <c r="G136" s="250" t="s">
        <v>1525</v>
      </c>
      <c r="H136" s="145"/>
      <c r="I136" s="251"/>
      <c r="J136" s="92"/>
      <c r="K136" s="71"/>
    </row>
    <row r="137" spans="1:11" s="46" customFormat="1" ht="11.4" x14ac:dyDescent="0.2">
      <c r="A137" s="140">
        <v>18</v>
      </c>
      <c r="B137" s="237" t="s">
        <v>1543</v>
      </c>
      <c r="C137" s="53"/>
      <c r="D137" s="53"/>
      <c r="E137" s="93"/>
      <c r="F137" s="93">
        <v>1</v>
      </c>
      <c r="G137" s="229" t="s">
        <v>1544</v>
      </c>
      <c r="H137" s="93" t="s">
        <v>1415</v>
      </c>
      <c r="I137" s="229" t="s">
        <v>793</v>
      </c>
      <c r="J137" s="92"/>
      <c r="K137" s="130"/>
    </row>
    <row r="138" spans="1:11" s="46" customFormat="1" ht="10.8" x14ac:dyDescent="0.25">
      <c r="A138" s="140"/>
      <c r="B138" s="243" t="s">
        <v>1545</v>
      </c>
      <c r="C138" s="252"/>
      <c r="D138" s="53"/>
      <c r="E138" s="93">
        <v>2</v>
      </c>
      <c r="F138" s="252"/>
      <c r="G138" s="232" t="s">
        <v>1546</v>
      </c>
      <c r="H138" s="93" t="s">
        <v>1423</v>
      </c>
      <c r="I138" s="229" t="s">
        <v>796</v>
      </c>
      <c r="J138" s="92"/>
      <c r="K138" s="56"/>
    </row>
    <row r="139" spans="1:11" s="46" customFormat="1" ht="10.199999999999999" x14ac:dyDescent="0.2">
      <c r="A139" s="140"/>
      <c r="B139" s="141" t="s">
        <v>1418</v>
      </c>
      <c r="C139" s="252"/>
      <c r="D139" s="53"/>
      <c r="E139" s="93">
        <v>3</v>
      </c>
      <c r="F139" s="53"/>
      <c r="G139" s="232" t="s">
        <v>1547</v>
      </c>
      <c r="H139" s="93" t="s">
        <v>1428</v>
      </c>
      <c r="I139" s="229" t="s">
        <v>798</v>
      </c>
      <c r="J139" s="92"/>
      <c r="K139" s="56"/>
    </row>
    <row r="140" spans="1:11" s="46" customFormat="1" ht="93.75" customHeight="1" x14ac:dyDescent="0.2">
      <c r="A140" s="122"/>
      <c r="B140" s="146"/>
      <c r="C140" s="254"/>
      <c r="D140" s="159"/>
      <c r="E140" s="145"/>
      <c r="F140" s="159"/>
      <c r="G140" s="233"/>
      <c r="H140" s="234"/>
      <c r="I140" s="235"/>
      <c r="J140" s="92"/>
      <c r="K140" s="56"/>
    </row>
    <row r="141" spans="1:11" s="46" customFormat="1" ht="11.4" x14ac:dyDescent="0.2">
      <c r="A141" s="140">
        <v>19</v>
      </c>
      <c r="B141" s="237" t="s">
        <v>1548</v>
      </c>
      <c r="C141" s="53"/>
      <c r="D141" s="53"/>
      <c r="E141" s="93"/>
      <c r="F141" s="93">
        <v>1</v>
      </c>
      <c r="G141" s="229" t="s">
        <v>1549</v>
      </c>
      <c r="H141" s="93" t="s">
        <v>1415</v>
      </c>
      <c r="I141" s="229" t="s">
        <v>793</v>
      </c>
      <c r="J141" s="92"/>
      <c r="K141" s="130"/>
    </row>
    <row r="142" spans="1:11" s="46" customFormat="1" ht="10.8" x14ac:dyDescent="0.25">
      <c r="A142" s="140"/>
      <c r="B142" s="243" t="s">
        <v>1550</v>
      </c>
      <c r="C142" s="252"/>
      <c r="D142" s="59"/>
      <c r="E142" s="93">
        <v>2</v>
      </c>
      <c r="F142" s="252"/>
      <c r="G142" s="232" t="s">
        <v>1535</v>
      </c>
      <c r="H142" s="93" t="s">
        <v>1423</v>
      </c>
      <c r="I142" s="229" t="s">
        <v>796</v>
      </c>
      <c r="J142" s="92"/>
      <c r="K142" s="56"/>
    </row>
    <row r="143" spans="1:11" s="46" customFormat="1" ht="10.199999999999999" x14ac:dyDescent="0.2">
      <c r="A143" s="140"/>
      <c r="B143" s="141" t="s">
        <v>1432</v>
      </c>
      <c r="C143" s="252"/>
      <c r="D143" s="53"/>
      <c r="E143" s="93">
        <v>3</v>
      </c>
      <c r="F143" s="252"/>
      <c r="G143" s="232" t="s">
        <v>1551</v>
      </c>
      <c r="H143" s="93" t="s">
        <v>1428</v>
      </c>
      <c r="I143" s="229" t="s">
        <v>798</v>
      </c>
      <c r="J143" s="92"/>
      <c r="K143" s="56"/>
    </row>
    <row r="144" spans="1:11" s="46" customFormat="1" ht="98.25" customHeight="1" x14ac:dyDescent="0.2">
      <c r="A144" s="140"/>
      <c r="D144" s="60"/>
      <c r="E144" s="93">
        <v>4</v>
      </c>
      <c r="G144" s="256" t="s">
        <v>1552</v>
      </c>
      <c r="H144" s="200"/>
      <c r="I144" s="232"/>
      <c r="J144" s="92"/>
      <c r="K144" s="56"/>
    </row>
    <row r="145" spans="1:11" s="46" customFormat="1" ht="11.4" x14ac:dyDescent="0.2">
      <c r="A145" s="132">
        <v>20</v>
      </c>
      <c r="B145" s="246" t="s">
        <v>1553</v>
      </c>
      <c r="C145" s="135"/>
      <c r="D145" s="135"/>
      <c r="E145" s="134"/>
      <c r="F145" s="134">
        <v>1</v>
      </c>
      <c r="G145" s="247" t="s">
        <v>1549</v>
      </c>
      <c r="H145" s="134" t="s">
        <v>1415</v>
      </c>
      <c r="I145" s="247" t="s">
        <v>793</v>
      </c>
      <c r="J145" s="92"/>
      <c r="K145" s="130"/>
    </row>
    <row r="146" spans="1:11" s="46" customFormat="1" ht="10.8" x14ac:dyDescent="0.25">
      <c r="A146" s="140"/>
      <c r="B146" s="243" t="s">
        <v>1554</v>
      </c>
      <c r="C146" s="252"/>
      <c r="D146" s="59"/>
      <c r="E146" s="93">
        <v>2</v>
      </c>
      <c r="F146" s="252"/>
      <c r="G146" s="232" t="s">
        <v>1546</v>
      </c>
      <c r="H146" s="93" t="s">
        <v>1423</v>
      </c>
      <c r="I146" s="229" t="s">
        <v>796</v>
      </c>
      <c r="J146" s="92"/>
      <c r="K146" s="56"/>
    </row>
    <row r="147" spans="1:11" s="46" customFormat="1" ht="10.199999999999999" x14ac:dyDescent="0.2">
      <c r="A147" s="140"/>
      <c r="B147" s="141" t="s">
        <v>1418</v>
      </c>
      <c r="C147" s="252"/>
      <c r="D147" s="53"/>
      <c r="E147" s="93">
        <v>3</v>
      </c>
      <c r="F147" s="252"/>
      <c r="G147" s="232" t="s">
        <v>1551</v>
      </c>
      <c r="H147" s="93" t="s">
        <v>1428</v>
      </c>
      <c r="I147" s="257" t="s">
        <v>798</v>
      </c>
      <c r="J147" s="92"/>
      <c r="K147" s="56"/>
    </row>
    <row r="148" spans="1:11" s="46" customFormat="1" ht="94.5" customHeight="1" x14ac:dyDescent="0.2">
      <c r="A148" s="122"/>
      <c r="B148" s="146"/>
      <c r="C148" s="254"/>
      <c r="D148" s="159"/>
      <c r="E148" s="145"/>
      <c r="F148" s="254"/>
      <c r="G148" s="233"/>
      <c r="H148" s="145"/>
      <c r="I148" s="258"/>
      <c r="J148" s="92"/>
      <c r="K148" s="56"/>
    </row>
    <row r="149" spans="1:11" s="46" customFormat="1" ht="11.4" x14ac:dyDescent="0.2">
      <c r="A149" s="140">
        <v>21</v>
      </c>
      <c r="B149" s="237" t="s">
        <v>1555</v>
      </c>
      <c r="C149" s="53"/>
      <c r="D149" s="53"/>
      <c r="E149" s="93"/>
      <c r="F149" s="93">
        <v>1</v>
      </c>
      <c r="G149" s="229" t="s">
        <v>1556</v>
      </c>
      <c r="H149" s="93" t="s">
        <v>1415</v>
      </c>
      <c r="I149" s="229" t="s">
        <v>793</v>
      </c>
      <c r="J149" s="92"/>
      <c r="K149" s="130"/>
    </row>
    <row r="150" spans="1:11" s="46" customFormat="1" ht="10.8" x14ac:dyDescent="0.25">
      <c r="A150" s="140"/>
      <c r="B150" s="243" t="s">
        <v>1557</v>
      </c>
      <c r="C150" s="252"/>
      <c r="D150" s="59"/>
      <c r="E150" s="93">
        <v>2</v>
      </c>
      <c r="F150" s="252"/>
      <c r="G150" s="232" t="s">
        <v>1558</v>
      </c>
      <c r="H150" s="93" t="s">
        <v>1428</v>
      </c>
      <c r="I150" s="229" t="s">
        <v>798</v>
      </c>
      <c r="J150" s="92"/>
      <c r="K150" s="259"/>
    </row>
    <row r="151" spans="1:11" s="46" customFormat="1" ht="10.199999999999999" x14ac:dyDescent="0.2">
      <c r="A151" s="140"/>
      <c r="B151" s="141" t="s">
        <v>1432</v>
      </c>
      <c r="C151" s="252"/>
      <c r="D151" s="53"/>
      <c r="E151" s="93"/>
      <c r="F151" s="252"/>
      <c r="G151" s="59"/>
      <c r="H151" s="58"/>
      <c r="I151" s="59"/>
      <c r="J151" s="92"/>
      <c r="K151" s="259"/>
    </row>
    <row r="152" spans="1:11" s="46" customFormat="1" ht="97.5" customHeight="1" x14ac:dyDescent="0.2">
      <c r="A152" s="122"/>
      <c r="B152" s="146"/>
      <c r="C152" s="254"/>
      <c r="D152" s="159"/>
      <c r="E152" s="145"/>
      <c r="F152" s="254"/>
      <c r="G152" s="158"/>
      <c r="H152" s="180"/>
      <c r="I152" s="161"/>
      <c r="J152" s="92"/>
      <c r="K152" s="259"/>
    </row>
    <row r="153" spans="1:11" s="46" customFormat="1" ht="11.4" x14ac:dyDescent="0.2">
      <c r="A153" s="132">
        <v>22</v>
      </c>
      <c r="B153" s="246" t="s">
        <v>1559</v>
      </c>
      <c r="C153" s="135"/>
      <c r="D153" s="135"/>
      <c r="E153" s="134"/>
      <c r="F153" s="134">
        <v>1</v>
      </c>
      <c r="G153" s="247" t="s">
        <v>1556</v>
      </c>
      <c r="H153" s="134" t="s">
        <v>1415</v>
      </c>
      <c r="I153" s="247" t="s">
        <v>793</v>
      </c>
      <c r="J153" s="92"/>
      <c r="K153" s="130"/>
    </row>
    <row r="154" spans="1:11" s="46" customFormat="1" ht="10.8" x14ac:dyDescent="0.25">
      <c r="A154" s="140"/>
      <c r="B154" s="243" t="s">
        <v>1560</v>
      </c>
      <c r="C154" s="252"/>
      <c r="D154" s="59"/>
      <c r="E154" s="93">
        <v>2</v>
      </c>
      <c r="F154" s="252"/>
      <c r="G154" s="232" t="s">
        <v>1558</v>
      </c>
      <c r="H154" s="93" t="s">
        <v>1428</v>
      </c>
      <c r="I154" s="229" t="s">
        <v>798</v>
      </c>
      <c r="J154" s="92"/>
      <c r="K154" s="259"/>
    </row>
    <row r="155" spans="1:11" s="46" customFormat="1" ht="10.199999999999999" x14ac:dyDescent="0.2">
      <c r="A155" s="140"/>
      <c r="B155" s="141" t="s">
        <v>1418</v>
      </c>
      <c r="C155" s="252"/>
      <c r="D155" s="53"/>
      <c r="E155" s="93"/>
      <c r="F155" s="252"/>
      <c r="G155" s="59"/>
      <c r="H155" s="58"/>
      <c r="I155" s="119"/>
      <c r="J155" s="93"/>
      <c r="K155" s="259"/>
    </row>
    <row r="156" spans="1:11" s="46" customFormat="1" ht="96.75" customHeight="1" x14ac:dyDescent="0.2">
      <c r="A156" s="122"/>
      <c r="B156" s="146"/>
      <c r="C156" s="254"/>
      <c r="D156" s="159"/>
      <c r="E156" s="145"/>
      <c r="F156" s="254"/>
      <c r="G156" s="158"/>
      <c r="H156" s="180"/>
      <c r="I156" s="161"/>
      <c r="J156" s="93"/>
      <c r="K156" s="259"/>
    </row>
    <row r="157" spans="1:11" s="46" customFormat="1" ht="11.4" x14ac:dyDescent="0.2">
      <c r="A157" s="140">
        <v>23</v>
      </c>
      <c r="B157" s="237" t="s">
        <v>1561</v>
      </c>
      <c r="C157" s="53"/>
      <c r="D157" s="53"/>
      <c r="E157" s="93"/>
      <c r="F157" s="93">
        <v>1</v>
      </c>
      <c r="G157" s="229" t="s">
        <v>1562</v>
      </c>
      <c r="H157" s="93" t="s">
        <v>1415</v>
      </c>
      <c r="I157" s="229" t="s">
        <v>793</v>
      </c>
      <c r="J157" s="92"/>
      <c r="K157" s="130"/>
    </row>
    <row r="158" spans="1:11" s="46" customFormat="1" ht="10.8" x14ac:dyDescent="0.25">
      <c r="A158" s="140"/>
      <c r="B158" s="243" t="s">
        <v>1563</v>
      </c>
      <c r="C158" s="53"/>
      <c r="D158" s="53"/>
      <c r="E158" s="93">
        <v>2</v>
      </c>
      <c r="F158" s="53"/>
      <c r="G158" s="232" t="s">
        <v>1564</v>
      </c>
      <c r="H158" s="93" t="s">
        <v>1423</v>
      </c>
      <c r="I158" s="229" t="s">
        <v>796</v>
      </c>
      <c r="J158" s="92"/>
      <c r="K158" s="130"/>
    </row>
    <row r="159" spans="1:11" s="46" customFormat="1" ht="10.199999999999999" x14ac:dyDescent="0.2">
      <c r="A159" s="140"/>
      <c r="B159" s="141" t="s">
        <v>1432</v>
      </c>
      <c r="C159" s="53"/>
      <c r="D159" s="53"/>
      <c r="E159" s="93">
        <v>3</v>
      </c>
      <c r="F159" s="252"/>
      <c r="G159" s="232" t="s">
        <v>1565</v>
      </c>
      <c r="H159" s="93" t="s">
        <v>1428</v>
      </c>
      <c r="I159" s="229" t="s">
        <v>798</v>
      </c>
      <c r="J159" s="92"/>
      <c r="K159" s="130"/>
    </row>
    <row r="160" spans="1:11" s="46" customFormat="1" ht="90.75" customHeight="1" x14ac:dyDescent="0.25">
      <c r="A160" s="122"/>
      <c r="B160" s="146"/>
      <c r="C160" s="159"/>
      <c r="D160" s="159"/>
      <c r="E160" s="145"/>
      <c r="F160" s="254"/>
      <c r="G160" s="158"/>
      <c r="H160" s="260"/>
      <c r="I160" s="161"/>
      <c r="J160" s="92"/>
      <c r="K160" s="130"/>
    </row>
    <row r="161" spans="1:11" s="46" customFormat="1" ht="11.4" x14ac:dyDescent="0.2">
      <c r="A161" s="140">
        <v>24</v>
      </c>
      <c r="B161" s="237" t="s">
        <v>1566</v>
      </c>
      <c r="C161" s="53"/>
      <c r="D161" s="53"/>
      <c r="E161" s="93"/>
      <c r="F161" s="93">
        <v>1</v>
      </c>
      <c r="G161" s="229" t="s">
        <v>1567</v>
      </c>
      <c r="H161" s="93" t="s">
        <v>1415</v>
      </c>
      <c r="I161" s="229" t="s">
        <v>793</v>
      </c>
      <c r="J161" s="92"/>
      <c r="K161" s="130"/>
    </row>
    <row r="162" spans="1:11" s="46" customFormat="1" ht="10.8" x14ac:dyDescent="0.25">
      <c r="A162" s="140"/>
      <c r="B162" s="243" t="s">
        <v>1568</v>
      </c>
      <c r="C162" s="53"/>
      <c r="D162" s="53"/>
      <c r="E162" s="93">
        <v>2</v>
      </c>
      <c r="F162" s="93"/>
      <c r="G162" s="232" t="s">
        <v>1546</v>
      </c>
      <c r="H162" s="93" t="s">
        <v>1423</v>
      </c>
      <c r="I162" s="229" t="s">
        <v>796</v>
      </c>
      <c r="J162" s="92"/>
      <c r="K162" s="130"/>
    </row>
    <row r="163" spans="1:11" s="46" customFormat="1" ht="10.199999999999999" x14ac:dyDescent="0.2">
      <c r="A163" s="140"/>
      <c r="B163" s="141" t="s">
        <v>1432</v>
      </c>
      <c r="C163" s="53"/>
      <c r="D163" s="53"/>
      <c r="E163" s="93">
        <v>3</v>
      </c>
      <c r="F163" s="252"/>
      <c r="G163" s="232" t="s">
        <v>1565</v>
      </c>
      <c r="H163" s="93" t="s">
        <v>1428</v>
      </c>
      <c r="I163" s="229" t="s">
        <v>798</v>
      </c>
      <c r="J163" s="92"/>
      <c r="K163" s="130"/>
    </row>
    <row r="164" spans="1:11" s="46" customFormat="1" ht="91.5" customHeight="1" x14ac:dyDescent="0.25">
      <c r="A164" s="140"/>
      <c r="B164" s="141"/>
      <c r="C164" s="53"/>
      <c r="D164" s="53"/>
      <c r="E164" s="93"/>
      <c r="F164" s="252"/>
      <c r="G164" s="59"/>
      <c r="H164" s="75"/>
      <c r="I164" s="59"/>
      <c r="J164" s="92"/>
      <c r="K164" s="130"/>
    </row>
    <row r="165" spans="1:11" s="46" customFormat="1" ht="18.75" customHeight="1" x14ac:dyDescent="0.3">
      <c r="A165" s="132"/>
      <c r="B165" s="219" t="s">
        <v>1569</v>
      </c>
      <c r="C165" s="135"/>
      <c r="D165" s="135"/>
      <c r="E165" s="134"/>
      <c r="F165" s="134"/>
      <c r="G165" s="261"/>
      <c r="H165" s="262"/>
      <c r="I165" s="263"/>
      <c r="J165" s="217"/>
    </row>
    <row r="166" spans="1:11" s="46" customFormat="1" ht="17.25" customHeight="1" x14ac:dyDescent="0.2">
      <c r="A166" s="140">
        <v>25</v>
      </c>
      <c r="B166" s="237" t="s">
        <v>1570</v>
      </c>
      <c r="C166" s="53"/>
      <c r="D166" s="53"/>
      <c r="E166" s="93"/>
      <c r="F166" s="93">
        <v>1</v>
      </c>
      <c r="G166" s="229" t="s">
        <v>1571</v>
      </c>
      <c r="H166" s="93" t="s">
        <v>1415</v>
      </c>
      <c r="I166" s="229" t="s">
        <v>793</v>
      </c>
      <c r="J166" s="92"/>
      <c r="K166" s="130"/>
    </row>
    <row r="167" spans="1:11" s="46" customFormat="1" ht="12.75" customHeight="1" x14ac:dyDescent="0.25">
      <c r="A167" s="140"/>
      <c r="B167" s="243" t="s">
        <v>1572</v>
      </c>
      <c r="C167" s="53"/>
      <c r="D167" s="53"/>
      <c r="E167" s="93">
        <v>2</v>
      </c>
      <c r="F167" s="53"/>
      <c r="G167" s="232" t="s">
        <v>1573</v>
      </c>
      <c r="H167" s="93" t="s">
        <v>1423</v>
      </c>
      <c r="I167" s="229" t="s">
        <v>796</v>
      </c>
      <c r="J167" s="92"/>
      <c r="K167" s="130"/>
    </row>
    <row r="168" spans="1:11" s="46" customFormat="1" ht="10.199999999999999" x14ac:dyDescent="0.2">
      <c r="A168" s="140"/>
      <c r="B168" s="141" t="s">
        <v>1432</v>
      </c>
      <c r="C168" s="252"/>
      <c r="D168" s="59"/>
      <c r="E168" s="93">
        <v>3</v>
      </c>
      <c r="F168" s="252"/>
      <c r="G168" s="232" t="s">
        <v>1541</v>
      </c>
      <c r="H168" s="93" t="s">
        <v>1425</v>
      </c>
      <c r="I168" s="229" t="s">
        <v>1426</v>
      </c>
      <c r="J168" s="92"/>
      <c r="K168" s="130"/>
    </row>
    <row r="169" spans="1:11" s="46" customFormat="1" ht="10.8" x14ac:dyDescent="0.25">
      <c r="A169" s="140"/>
      <c r="B169" s="264"/>
      <c r="C169" s="252"/>
      <c r="D169" s="59"/>
      <c r="E169" s="93">
        <v>4</v>
      </c>
      <c r="F169" s="252"/>
      <c r="G169" s="232" t="s">
        <v>1574</v>
      </c>
      <c r="H169" s="93" t="s">
        <v>1428</v>
      </c>
      <c r="I169" s="229" t="s">
        <v>798</v>
      </c>
      <c r="J169" s="92"/>
      <c r="K169" s="56"/>
    </row>
    <row r="170" spans="1:11" s="46" customFormat="1" ht="90" customHeight="1" x14ac:dyDescent="0.25">
      <c r="A170" s="122"/>
      <c r="B170" s="265"/>
      <c r="C170" s="254"/>
      <c r="D170" s="159"/>
      <c r="E170" s="145"/>
      <c r="F170" s="254"/>
      <c r="G170" s="158"/>
      <c r="H170" s="180"/>
      <c r="I170" s="161"/>
      <c r="J170" s="92"/>
      <c r="K170" s="56"/>
    </row>
    <row r="171" spans="1:11" s="46" customFormat="1" ht="10.199999999999999" x14ac:dyDescent="0.2">
      <c r="A171" s="140">
        <v>26</v>
      </c>
      <c r="B171" s="229" t="s">
        <v>1575</v>
      </c>
      <c r="C171" s="53"/>
      <c r="D171" s="53"/>
      <c r="E171" s="93"/>
      <c r="F171" s="93">
        <v>1</v>
      </c>
      <c r="G171" s="229" t="s">
        <v>1576</v>
      </c>
      <c r="H171" s="93" t="s">
        <v>1415</v>
      </c>
      <c r="I171" s="229" t="s">
        <v>793</v>
      </c>
      <c r="J171" s="92"/>
      <c r="K171" s="130"/>
    </row>
    <row r="172" spans="1:11" s="46" customFormat="1" ht="10.8" x14ac:dyDescent="0.25">
      <c r="A172" s="140"/>
      <c r="B172" s="243" t="s">
        <v>1577</v>
      </c>
      <c r="C172" s="53"/>
      <c r="D172" s="53"/>
      <c r="E172" s="93">
        <v>2</v>
      </c>
      <c r="F172" s="53"/>
      <c r="G172" s="232" t="s">
        <v>1578</v>
      </c>
      <c r="H172" s="200"/>
      <c r="I172" s="232"/>
      <c r="J172" s="217"/>
      <c r="K172" s="130"/>
    </row>
    <row r="173" spans="1:11" s="46" customFormat="1" ht="10.199999999999999" x14ac:dyDescent="0.2">
      <c r="A173" s="140"/>
      <c r="B173" s="141" t="s">
        <v>1579</v>
      </c>
      <c r="C173" s="252"/>
      <c r="D173" s="59"/>
      <c r="E173" s="93">
        <v>3</v>
      </c>
      <c r="F173" s="252"/>
      <c r="G173" s="232" t="s">
        <v>1580</v>
      </c>
      <c r="H173" s="93" t="s">
        <v>1423</v>
      </c>
      <c r="I173" s="229" t="s">
        <v>796</v>
      </c>
      <c r="J173" s="92"/>
      <c r="K173" s="130"/>
    </row>
    <row r="174" spans="1:11" s="46" customFormat="1" ht="10.199999999999999" x14ac:dyDescent="0.2">
      <c r="A174" s="140"/>
      <c r="B174" s="558"/>
      <c r="C174" s="252"/>
      <c r="D174" s="59"/>
      <c r="E174" s="93">
        <v>4</v>
      </c>
      <c r="F174" s="252"/>
      <c r="G174" s="232" t="s">
        <v>1581</v>
      </c>
      <c r="H174" s="93" t="s">
        <v>1425</v>
      </c>
      <c r="I174" s="229" t="s">
        <v>1426</v>
      </c>
      <c r="J174" s="92"/>
      <c r="K174" s="130"/>
    </row>
    <row r="175" spans="1:11" s="46" customFormat="1" ht="10.199999999999999" x14ac:dyDescent="0.2">
      <c r="A175" s="140"/>
      <c r="B175" s="558"/>
      <c r="C175" s="252"/>
      <c r="D175" s="53"/>
      <c r="E175" s="93">
        <v>5</v>
      </c>
      <c r="F175" s="252"/>
      <c r="G175" s="240" t="s">
        <v>1582</v>
      </c>
      <c r="H175" s="93" t="s">
        <v>1428</v>
      </c>
      <c r="I175" s="229" t="s">
        <v>798</v>
      </c>
      <c r="J175" s="92"/>
      <c r="K175" s="130"/>
    </row>
    <row r="176" spans="1:11" s="46" customFormat="1" ht="79.5" customHeight="1" x14ac:dyDescent="0.2">
      <c r="A176" s="122"/>
      <c r="B176" s="559"/>
      <c r="C176" s="254"/>
      <c r="D176" s="159"/>
      <c r="E176" s="145"/>
      <c r="F176" s="254"/>
      <c r="G176" s="158"/>
      <c r="H176" s="180"/>
      <c r="I176" s="161"/>
      <c r="J176" s="92"/>
      <c r="K176" s="130"/>
    </row>
    <row r="177" spans="1:11" s="46" customFormat="1" ht="11.4" x14ac:dyDescent="0.2">
      <c r="A177" s="140">
        <v>27</v>
      </c>
      <c r="B177" s="237" t="s">
        <v>1583</v>
      </c>
      <c r="C177" s="53"/>
      <c r="D177" s="53"/>
      <c r="E177" s="93"/>
      <c r="F177" s="93">
        <v>1</v>
      </c>
      <c r="G177" s="229" t="s">
        <v>1584</v>
      </c>
      <c r="H177" s="93" t="s">
        <v>1415</v>
      </c>
      <c r="I177" s="229" t="s">
        <v>1585</v>
      </c>
      <c r="J177" s="92"/>
      <c r="K177" s="130"/>
    </row>
    <row r="178" spans="1:11" s="46" customFormat="1" ht="10.8" x14ac:dyDescent="0.25">
      <c r="A178" s="140"/>
      <c r="B178" s="243" t="s">
        <v>1586</v>
      </c>
      <c r="C178" s="252"/>
      <c r="D178" s="59"/>
      <c r="E178" s="93">
        <v>2</v>
      </c>
      <c r="F178" s="252"/>
      <c r="G178" s="232" t="s">
        <v>1587</v>
      </c>
      <c r="H178" s="93" t="s">
        <v>1423</v>
      </c>
      <c r="I178" s="229" t="s">
        <v>796</v>
      </c>
      <c r="J178" s="92"/>
      <c r="K178" s="56"/>
    </row>
    <row r="179" spans="1:11" s="46" customFormat="1" ht="10.199999999999999" x14ac:dyDescent="0.2">
      <c r="A179" s="140"/>
      <c r="B179" s="141" t="s">
        <v>1418</v>
      </c>
      <c r="C179" s="252"/>
      <c r="D179" s="59"/>
      <c r="E179" s="93">
        <v>3</v>
      </c>
      <c r="F179" s="252"/>
      <c r="G179" s="232" t="s">
        <v>1588</v>
      </c>
      <c r="H179" s="93" t="s">
        <v>1425</v>
      </c>
      <c r="I179" s="229" t="s">
        <v>1426</v>
      </c>
      <c r="J179" s="92"/>
      <c r="K179" s="130"/>
    </row>
    <row r="180" spans="1:11" s="46" customFormat="1" ht="10.199999999999999" x14ac:dyDescent="0.2">
      <c r="A180" s="140"/>
      <c r="B180" s="572"/>
      <c r="C180" s="252"/>
      <c r="D180" s="53"/>
      <c r="E180" s="93">
        <v>4</v>
      </c>
      <c r="F180" s="252"/>
      <c r="G180" s="232" t="s">
        <v>1589</v>
      </c>
      <c r="H180" s="93" t="s">
        <v>1428</v>
      </c>
      <c r="I180" s="229" t="s">
        <v>798</v>
      </c>
      <c r="J180" s="92"/>
      <c r="K180" s="130"/>
    </row>
    <row r="181" spans="1:11" s="46" customFormat="1" ht="84" customHeight="1" x14ac:dyDescent="0.2">
      <c r="A181" s="140"/>
      <c r="B181" s="573"/>
      <c r="C181" s="252"/>
      <c r="D181" s="53"/>
      <c r="E181" s="93"/>
      <c r="F181" s="252"/>
      <c r="G181" s="59"/>
      <c r="H181" s="58"/>
      <c r="I181" s="59"/>
      <c r="J181" s="92"/>
      <c r="K181" s="130"/>
    </row>
    <row r="182" spans="1:11" s="46" customFormat="1" ht="11.4" x14ac:dyDescent="0.2">
      <c r="A182" s="132">
        <v>28</v>
      </c>
      <c r="B182" s="246" t="s">
        <v>1590</v>
      </c>
      <c r="C182" s="135"/>
      <c r="D182" s="135"/>
      <c r="E182" s="134"/>
      <c r="F182" s="134">
        <v>1</v>
      </c>
      <c r="G182" s="247" t="s">
        <v>1591</v>
      </c>
      <c r="H182" s="134" t="s">
        <v>1423</v>
      </c>
      <c r="I182" s="247" t="s">
        <v>796</v>
      </c>
      <c r="J182" s="92"/>
      <c r="K182" s="130"/>
    </row>
    <row r="183" spans="1:11" s="46" customFormat="1" ht="10.8" x14ac:dyDescent="0.25">
      <c r="A183" s="140"/>
      <c r="B183" s="243" t="s">
        <v>1592</v>
      </c>
      <c r="C183" s="53"/>
      <c r="D183" s="53"/>
      <c r="E183" s="93">
        <v>2</v>
      </c>
      <c r="F183" s="93"/>
      <c r="G183" s="232" t="s">
        <v>1593</v>
      </c>
      <c r="H183" s="93" t="s">
        <v>1425</v>
      </c>
      <c r="I183" s="229" t="s">
        <v>1426</v>
      </c>
      <c r="J183" s="140"/>
      <c r="K183" s="130"/>
    </row>
    <row r="184" spans="1:11" s="46" customFormat="1" ht="10.199999999999999" x14ac:dyDescent="0.2">
      <c r="A184" s="140"/>
      <c r="B184" s="141" t="s">
        <v>1418</v>
      </c>
      <c r="C184" s="53"/>
      <c r="D184" s="53"/>
      <c r="E184" s="93">
        <v>3</v>
      </c>
      <c r="F184" s="93"/>
      <c r="G184" s="232" t="s">
        <v>1594</v>
      </c>
      <c r="H184" s="93" t="s">
        <v>1428</v>
      </c>
      <c r="I184" s="229" t="s">
        <v>798</v>
      </c>
      <c r="J184" s="140"/>
      <c r="K184" s="130"/>
    </row>
    <row r="185" spans="1:11" s="46" customFormat="1" ht="93.75" customHeight="1" x14ac:dyDescent="0.2">
      <c r="A185" s="122"/>
      <c r="B185" s="146"/>
      <c r="C185" s="159"/>
      <c r="D185" s="159"/>
      <c r="E185" s="145"/>
      <c r="F185" s="145"/>
      <c r="G185" s="158"/>
      <c r="H185" s="180"/>
      <c r="I185" s="161"/>
      <c r="J185" s="140"/>
      <c r="K185" s="130"/>
    </row>
    <row r="186" spans="1:11" s="46" customFormat="1" ht="11.4" x14ac:dyDescent="0.2">
      <c r="A186" s="140">
        <v>29</v>
      </c>
      <c r="B186" s="237" t="s">
        <v>1595</v>
      </c>
      <c r="C186" s="53"/>
      <c r="D186" s="53"/>
      <c r="E186" s="93"/>
      <c r="F186" s="93">
        <v>1</v>
      </c>
      <c r="G186" s="229" t="s">
        <v>1596</v>
      </c>
      <c r="H186" s="93" t="s">
        <v>1423</v>
      </c>
      <c r="I186" s="229" t="s">
        <v>796</v>
      </c>
      <c r="J186" s="92"/>
      <c r="K186" s="130"/>
    </row>
    <row r="187" spans="1:11" s="46" customFormat="1" ht="10.8" x14ac:dyDescent="0.25">
      <c r="A187" s="140"/>
      <c r="B187" s="236" t="s">
        <v>1597</v>
      </c>
      <c r="D187" s="53"/>
      <c r="E187" s="93">
        <v>2</v>
      </c>
      <c r="F187" s="53"/>
      <c r="G187" s="240" t="s">
        <v>1598</v>
      </c>
      <c r="H187" s="93" t="s">
        <v>1428</v>
      </c>
      <c r="I187" s="229" t="s">
        <v>798</v>
      </c>
      <c r="J187" s="205"/>
      <c r="K187" s="224"/>
    </row>
    <row r="188" spans="1:11" s="46" customFormat="1" ht="10.8" x14ac:dyDescent="0.25">
      <c r="A188" s="140"/>
      <c r="B188" s="141" t="s">
        <v>1418</v>
      </c>
      <c r="D188" s="53"/>
      <c r="E188" s="93"/>
      <c r="F188" s="53"/>
      <c r="G188" s="266"/>
      <c r="H188" s="93"/>
      <c r="I188" s="229"/>
      <c r="J188" s="205"/>
      <c r="K188" s="224"/>
    </row>
    <row r="189" spans="1:11" s="46" customFormat="1" ht="96" customHeight="1" x14ac:dyDescent="0.25">
      <c r="A189" s="122"/>
      <c r="B189" s="149"/>
      <c r="C189" s="149"/>
      <c r="D189" s="159"/>
      <c r="E189" s="159"/>
      <c r="F189" s="159"/>
      <c r="G189" s="158"/>
      <c r="H189" s="180"/>
      <c r="I189" s="161"/>
      <c r="J189" s="205"/>
      <c r="K189" s="224"/>
    </row>
    <row r="190" spans="1:11" s="46" customFormat="1" ht="11.4" x14ac:dyDescent="0.2">
      <c r="A190" s="140">
        <v>30</v>
      </c>
      <c r="B190" s="237" t="s">
        <v>1599</v>
      </c>
      <c r="C190" s="53"/>
      <c r="D190" s="53"/>
      <c r="E190" s="93"/>
      <c r="F190" s="93">
        <v>1</v>
      </c>
      <c r="G190" s="229" t="s">
        <v>1600</v>
      </c>
      <c r="H190" s="93" t="s">
        <v>1425</v>
      </c>
      <c r="I190" s="229" t="s">
        <v>1426</v>
      </c>
      <c r="J190" s="92"/>
      <c r="K190" s="130"/>
    </row>
    <row r="191" spans="1:11" s="46" customFormat="1" ht="10.8" x14ac:dyDescent="0.25">
      <c r="A191" s="140"/>
      <c r="B191" s="236" t="s">
        <v>1601</v>
      </c>
      <c r="D191" s="53"/>
      <c r="E191" s="93">
        <v>2</v>
      </c>
      <c r="F191" s="77"/>
      <c r="G191" s="240" t="s">
        <v>1602</v>
      </c>
      <c r="H191" s="58"/>
      <c r="I191" s="232"/>
      <c r="J191" s="205"/>
      <c r="K191" s="267"/>
    </row>
    <row r="192" spans="1:11" s="46" customFormat="1" ht="10.199999999999999" x14ac:dyDescent="0.2">
      <c r="A192" s="140"/>
      <c r="B192" s="141" t="s">
        <v>1418</v>
      </c>
      <c r="D192" s="53"/>
      <c r="E192" s="93">
        <v>3</v>
      </c>
      <c r="F192" s="77"/>
      <c r="G192" s="240" t="s">
        <v>1603</v>
      </c>
      <c r="H192" s="93" t="s">
        <v>1428</v>
      </c>
      <c r="I192" s="229" t="s">
        <v>798</v>
      </c>
      <c r="J192" s="205"/>
      <c r="K192" s="267"/>
    </row>
    <row r="193" spans="1:11" s="46" customFormat="1" ht="99.75" customHeight="1" x14ac:dyDescent="0.2">
      <c r="A193" s="122"/>
      <c r="B193" s="149"/>
      <c r="C193" s="149"/>
      <c r="D193" s="159"/>
      <c r="E193" s="149"/>
      <c r="F193" s="144"/>
      <c r="G193" s="158"/>
      <c r="H193" s="180"/>
      <c r="I193" s="161"/>
      <c r="J193" s="205"/>
      <c r="K193" s="267"/>
    </row>
    <row r="194" spans="1:11" s="46" customFormat="1" ht="11.4" x14ac:dyDescent="0.2">
      <c r="A194" s="140">
        <v>31</v>
      </c>
      <c r="B194" s="237" t="s">
        <v>1604</v>
      </c>
      <c r="C194" s="53"/>
      <c r="D194" s="53"/>
      <c r="E194" s="93"/>
      <c r="F194" s="93">
        <v>1</v>
      </c>
      <c r="G194" s="229" t="s">
        <v>1605</v>
      </c>
      <c r="H194" s="93" t="s">
        <v>1428</v>
      </c>
      <c r="I194" s="229" t="s">
        <v>798</v>
      </c>
      <c r="J194" s="92"/>
      <c r="K194" s="130"/>
    </row>
    <row r="195" spans="1:11" s="46" customFormat="1" ht="10.8" x14ac:dyDescent="0.25">
      <c r="A195" s="140"/>
      <c r="B195" s="243" t="s">
        <v>1606</v>
      </c>
      <c r="C195" s="53"/>
      <c r="D195" s="53"/>
      <c r="E195" s="93">
        <v>2</v>
      </c>
      <c r="F195" s="93"/>
      <c r="G195" s="232" t="s">
        <v>1607</v>
      </c>
      <c r="H195" s="200"/>
      <c r="I195" s="232"/>
      <c r="J195" s="92"/>
      <c r="K195" s="130"/>
    </row>
    <row r="196" spans="1:11" s="46" customFormat="1" ht="10.199999999999999" x14ac:dyDescent="0.2">
      <c r="A196" s="140"/>
      <c r="B196" s="141" t="s">
        <v>1418</v>
      </c>
      <c r="C196" s="53"/>
      <c r="D196" s="53"/>
      <c r="E196" s="93"/>
      <c r="F196" s="93"/>
      <c r="G196" s="232"/>
      <c r="H196" s="200"/>
      <c r="I196" s="232"/>
      <c r="J196" s="92"/>
      <c r="K196" s="130"/>
    </row>
    <row r="197" spans="1:11" s="46" customFormat="1" ht="99" customHeight="1" x14ac:dyDescent="0.2">
      <c r="A197" s="122"/>
      <c r="B197" s="146"/>
      <c r="C197" s="159"/>
      <c r="D197" s="159"/>
      <c r="E197" s="145"/>
      <c r="F197" s="145"/>
      <c r="G197" s="158"/>
      <c r="H197" s="180"/>
      <c r="I197" s="161"/>
      <c r="J197" s="92"/>
      <c r="K197" s="130"/>
    </row>
    <row r="198" spans="1:11" s="46" customFormat="1" ht="11.4" x14ac:dyDescent="0.2">
      <c r="A198" s="140">
        <v>32</v>
      </c>
      <c r="B198" s="237" t="s">
        <v>1608</v>
      </c>
      <c r="C198" s="53"/>
      <c r="D198" s="53"/>
      <c r="E198" s="93"/>
      <c r="F198" s="93">
        <v>1</v>
      </c>
      <c r="G198" s="229" t="s">
        <v>1609</v>
      </c>
      <c r="H198" s="93" t="s">
        <v>1428</v>
      </c>
      <c r="I198" s="229" t="s">
        <v>798</v>
      </c>
      <c r="J198" s="92"/>
      <c r="K198" s="130"/>
    </row>
    <row r="199" spans="1:11" s="46" customFormat="1" ht="10.8" x14ac:dyDescent="0.25">
      <c r="A199" s="140"/>
      <c r="B199" s="236" t="s">
        <v>1809</v>
      </c>
      <c r="C199" s="53"/>
      <c r="D199" s="53"/>
      <c r="E199" s="93"/>
      <c r="F199" s="93"/>
      <c r="G199" s="229"/>
      <c r="H199" s="93"/>
      <c r="I199" s="229"/>
      <c r="J199" s="92"/>
      <c r="K199" s="130"/>
    </row>
    <row r="200" spans="1:11" s="46" customFormat="1" ht="10.199999999999999" x14ac:dyDescent="0.2">
      <c r="A200" s="140"/>
      <c r="B200" s="141" t="s">
        <v>1418</v>
      </c>
      <c r="C200" s="53"/>
      <c r="D200" s="53"/>
      <c r="E200" s="93"/>
      <c r="F200" s="93"/>
      <c r="G200" s="229"/>
      <c r="H200" s="93"/>
      <c r="I200" s="229"/>
      <c r="J200" s="92"/>
      <c r="K200" s="130"/>
    </row>
    <row r="201" spans="1:11" s="46" customFormat="1" ht="92.25" customHeight="1" x14ac:dyDescent="0.2">
      <c r="A201" s="122"/>
      <c r="B201" s="146"/>
      <c r="C201" s="159"/>
      <c r="D201" s="159"/>
      <c r="E201" s="145"/>
      <c r="F201" s="145"/>
      <c r="G201" s="158"/>
      <c r="H201" s="180"/>
      <c r="I201" s="161"/>
      <c r="J201" s="92"/>
      <c r="K201" s="130"/>
    </row>
    <row r="202" spans="1:11" s="46" customFormat="1" ht="10.5" customHeight="1" x14ac:dyDescent="0.2">
      <c r="A202" s="140">
        <v>33</v>
      </c>
      <c r="B202" s="237" t="s">
        <v>1610</v>
      </c>
      <c r="C202" s="53"/>
      <c r="D202" s="53"/>
      <c r="E202" s="93"/>
      <c r="F202" s="93">
        <v>1</v>
      </c>
      <c r="G202" s="229" t="s">
        <v>1611</v>
      </c>
      <c r="H202" s="93" t="s">
        <v>1428</v>
      </c>
      <c r="I202" s="229" t="s">
        <v>798</v>
      </c>
      <c r="J202" s="92"/>
      <c r="K202" s="130"/>
    </row>
    <row r="203" spans="1:11" s="46" customFormat="1" ht="10.5" customHeight="1" x14ac:dyDescent="0.25">
      <c r="A203" s="140"/>
      <c r="B203" s="236" t="s">
        <v>1810</v>
      </c>
      <c r="C203" s="53"/>
      <c r="D203" s="53"/>
      <c r="E203" s="93"/>
      <c r="F203" s="93"/>
      <c r="G203" s="229"/>
      <c r="H203" s="93"/>
      <c r="I203" s="229"/>
      <c r="J203" s="92"/>
      <c r="K203" s="130"/>
    </row>
    <row r="204" spans="1:11" s="46" customFormat="1" ht="10.5" customHeight="1" x14ac:dyDescent="0.2">
      <c r="A204" s="140"/>
      <c r="B204" s="141" t="s">
        <v>1418</v>
      </c>
      <c r="C204" s="53"/>
      <c r="D204" s="53"/>
      <c r="E204" s="93"/>
      <c r="F204" s="93"/>
      <c r="G204" s="59"/>
      <c r="H204" s="58"/>
      <c r="I204" s="59"/>
      <c r="J204" s="92"/>
      <c r="K204" s="130"/>
    </row>
    <row r="205" spans="1:11" s="46" customFormat="1" ht="91.5" customHeight="1" x14ac:dyDescent="0.2">
      <c r="A205" s="122"/>
      <c r="B205" s="268"/>
      <c r="C205" s="159"/>
      <c r="D205" s="159"/>
      <c r="E205" s="145"/>
      <c r="F205" s="145"/>
      <c r="G205" s="268"/>
      <c r="H205" s="234"/>
      <c r="I205" s="251"/>
      <c r="J205" s="92"/>
      <c r="K205" s="130"/>
    </row>
    <row r="206" spans="1:11" s="46" customFormat="1" ht="10.5" customHeight="1" x14ac:dyDescent="0.2">
      <c r="A206" s="140">
        <v>34</v>
      </c>
      <c r="B206" s="237" t="s">
        <v>1612</v>
      </c>
      <c r="C206" s="53"/>
      <c r="D206" s="53"/>
      <c r="E206" s="93"/>
      <c r="F206" s="93">
        <v>1</v>
      </c>
      <c r="G206" s="229" t="s">
        <v>1613</v>
      </c>
      <c r="H206" s="93" t="s">
        <v>1428</v>
      </c>
      <c r="I206" s="229" t="s">
        <v>798</v>
      </c>
      <c r="J206" s="92"/>
      <c r="K206" s="130"/>
    </row>
    <row r="207" spans="1:11" s="46" customFormat="1" ht="10.5" customHeight="1" x14ac:dyDescent="0.2">
      <c r="A207" s="140"/>
      <c r="B207" s="237" t="s">
        <v>1614</v>
      </c>
      <c r="C207" s="53"/>
      <c r="D207" s="53"/>
      <c r="E207" s="93"/>
      <c r="F207" s="93"/>
      <c r="G207" s="59"/>
      <c r="H207" s="58"/>
      <c r="I207" s="59"/>
      <c r="J207" s="92"/>
      <c r="K207" s="130"/>
    </row>
    <row r="208" spans="1:11" s="46" customFormat="1" ht="10.5" customHeight="1" x14ac:dyDescent="0.25">
      <c r="A208" s="140"/>
      <c r="B208" s="236" t="s">
        <v>1811</v>
      </c>
      <c r="C208" s="53"/>
      <c r="D208" s="53"/>
      <c r="E208" s="93"/>
      <c r="F208" s="93"/>
      <c r="G208" s="59"/>
      <c r="H208" s="58"/>
      <c r="I208" s="59"/>
      <c r="J208" s="92"/>
      <c r="K208" s="130"/>
    </row>
    <row r="209" spans="1:11" s="46" customFormat="1" ht="10.5" customHeight="1" x14ac:dyDescent="0.25">
      <c r="A209" s="140"/>
      <c r="B209" s="236" t="s">
        <v>1812</v>
      </c>
      <c r="C209" s="53"/>
      <c r="D209" s="53"/>
      <c r="E209" s="93"/>
      <c r="F209" s="93"/>
      <c r="G209" s="59"/>
      <c r="H209" s="58"/>
      <c r="I209" s="59"/>
      <c r="J209" s="92"/>
      <c r="K209" s="130"/>
    </row>
    <row r="210" spans="1:11" s="46" customFormat="1" ht="10.5" customHeight="1" x14ac:dyDescent="0.2">
      <c r="A210" s="140"/>
      <c r="B210" s="141" t="s">
        <v>1418</v>
      </c>
      <c r="C210" s="53"/>
      <c r="D210" s="53"/>
      <c r="E210" s="93"/>
      <c r="F210" s="93"/>
      <c r="G210" s="59"/>
      <c r="H210" s="58"/>
      <c r="I210" s="59"/>
      <c r="J210" s="92"/>
      <c r="K210" s="130"/>
    </row>
    <row r="211" spans="1:11" s="46" customFormat="1" ht="97.5" customHeight="1" x14ac:dyDescent="0.2">
      <c r="A211" s="122"/>
      <c r="B211" s="146"/>
      <c r="C211" s="159"/>
      <c r="D211" s="159"/>
      <c r="E211" s="145"/>
      <c r="F211" s="145"/>
      <c r="G211" s="268"/>
      <c r="H211" s="145"/>
      <c r="I211" s="251"/>
      <c r="J211" s="92"/>
      <c r="K211" s="130"/>
    </row>
    <row r="212" spans="1:11" s="46" customFormat="1" ht="17.25" customHeight="1" x14ac:dyDescent="0.3">
      <c r="A212" s="140"/>
      <c r="B212" s="269" t="s">
        <v>1615</v>
      </c>
      <c r="C212" s="270"/>
      <c r="D212" s="53"/>
      <c r="E212" s="93"/>
      <c r="F212" s="93"/>
      <c r="G212" s="229"/>
      <c r="H212" s="200"/>
      <c r="I212" s="229"/>
      <c r="J212" s="92"/>
      <c r="K212" s="130"/>
    </row>
    <row r="213" spans="1:11" s="46" customFormat="1" ht="14.25" customHeight="1" x14ac:dyDescent="0.2">
      <c r="A213" s="140">
        <v>35</v>
      </c>
      <c r="B213" s="237" t="s">
        <v>1616</v>
      </c>
      <c r="C213" s="53"/>
      <c r="D213" s="53"/>
      <c r="E213" s="93"/>
      <c r="F213" s="93">
        <v>1</v>
      </c>
      <c r="G213" s="229" t="s">
        <v>1617</v>
      </c>
      <c r="H213" s="93" t="s">
        <v>1428</v>
      </c>
      <c r="I213" s="229" t="s">
        <v>798</v>
      </c>
      <c r="J213" s="92"/>
      <c r="K213" s="130"/>
    </row>
    <row r="214" spans="1:11" s="46" customFormat="1" ht="14.25" customHeight="1" x14ac:dyDescent="0.25">
      <c r="A214" s="140"/>
      <c r="B214" s="236" t="s">
        <v>1813</v>
      </c>
      <c r="C214" s="53"/>
      <c r="D214" s="53"/>
      <c r="E214" s="93"/>
      <c r="F214" s="93"/>
      <c r="G214" s="229"/>
      <c r="H214" s="93"/>
      <c r="I214" s="229"/>
      <c r="J214" s="92"/>
      <c r="K214" s="130"/>
    </row>
    <row r="215" spans="1:11" s="46" customFormat="1" ht="14.25" customHeight="1" x14ac:dyDescent="0.2">
      <c r="A215" s="140"/>
      <c r="B215" s="141" t="s">
        <v>1418</v>
      </c>
      <c r="C215" s="53"/>
      <c r="D215" s="53"/>
      <c r="E215" s="93"/>
      <c r="F215" s="93"/>
      <c r="G215" s="232" t="s">
        <v>1618</v>
      </c>
      <c r="H215" s="93"/>
      <c r="I215" s="229"/>
      <c r="J215" s="92"/>
      <c r="K215" s="130"/>
    </row>
    <row r="216" spans="1:11" s="46" customFormat="1" ht="98.25" customHeight="1" x14ac:dyDescent="0.2">
      <c r="A216" s="122"/>
      <c r="B216" s="146"/>
      <c r="C216" s="159"/>
      <c r="D216" s="159"/>
      <c r="E216" s="145"/>
      <c r="F216" s="145"/>
      <c r="G216" s="149"/>
      <c r="H216" s="234"/>
      <c r="I216" s="235"/>
      <c r="J216" s="92"/>
      <c r="K216" s="130"/>
    </row>
    <row r="217" spans="1:11" s="46" customFormat="1" ht="14.25" customHeight="1" x14ac:dyDescent="0.2">
      <c r="A217" s="140">
        <v>36</v>
      </c>
      <c r="B217" s="237" t="s">
        <v>1619</v>
      </c>
      <c r="C217" s="53"/>
      <c r="D217" s="53"/>
      <c r="E217" s="93"/>
      <c r="F217" s="93">
        <v>1</v>
      </c>
      <c r="G217" s="229" t="s">
        <v>1620</v>
      </c>
      <c r="H217" s="93" t="s">
        <v>1428</v>
      </c>
      <c r="I217" s="229" t="s">
        <v>798</v>
      </c>
      <c r="J217" s="92"/>
      <c r="K217" s="130"/>
    </row>
    <row r="218" spans="1:11" s="46" customFormat="1" ht="14.25" customHeight="1" x14ac:dyDescent="0.25">
      <c r="A218" s="77"/>
      <c r="B218" s="236" t="s">
        <v>1621</v>
      </c>
      <c r="C218" s="53"/>
      <c r="D218" s="53"/>
      <c r="E218" s="93"/>
      <c r="F218" s="93"/>
      <c r="G218" s="229"/>
      <c r="H218" s="93"/>
      <c r="I218" s="249"/>
      <c r="J218" s="93"/>
      <c r="K218" s="130"/>
    </row>
    <row r="219" spans="1:11" s="46" customFormat="1" ht="14.25" customHeight="1" x14ac:dyDescent="0.2">
      <c r="A219" s="77"/>
      <c r="B219" s="130" t="s">
        <v>1418</v>
      </c>
      <c r="C219" s="53"/>
      <c r="D219" s="53"/>
      <c r="E219" s="93"/>
      <c r="F219" s="93"/>
      <c r="G219" s="232" t="s">
        <v>1622</v>
      </c>
      <c r="H219" s="93"/>
      <c r="I219" s="249"/>
      <c r="J219" s="93"/>
      <c r="K219" s="130"/>
    </row>
    <row r="220" spans="1:11" ht="108" customHeight="1" x14ac:dyDescent="0.3">
      <c r="A220" s="271"/>
      <c r="B220" s="272"/>
      <c r="C220" s="271"/>
      <c r="D220" s="271"/>
      <c r="E220" s="271"/>
      <c r="F220" s="271"/>
      <c r="G220" s="271"/>
      <c r="H220" s="234"/>
      <c r="I220" s="235"/>
    </row>
    <row r="221" spans="1:11" x14ac:dyDescent="0.3">
      <c r="A221" s="132">
        <v>37</v>
      </c>
      <c r="B221" s="237" t="s">
        <v>1623</v>
      </c>
      <c r="C221" s="273"/>
      <c r="D221" s="273"/>
      <c r="E221" s="273"/>
      <c r="F221" s="93">
        <v>1</v>
      </c>
      <c r="G221" s="229" t="s">
        <v>1624</v>
      </c>
      <c r="H221" s="93" t="s">
        <v>1428</v>
      </c>
      <c r="I221" s="249" t="s">
        <v>798</v>
      </c>
    </row>
    <row r="222" spans="1:11" x14ac:dyDescent="0.3">
      <c r="A222" s="140"/>
      <c r="B222" s="236" t="s">
        <v>1625</v>
      </c>
      <c r="C222" s="274"/>
      <c r="D222" s="274"/>
      <c r="E222" s="274"/>
      <c r="F222" s="93"/>
      <c r="G222" s="232" t="s">
        <v>1626</v>
      </c>
      <c r="H222" s="93"/>
      <c r="I222" s="249"/>
    </row>
    <row r="223" spans="1:11" x14ac:dyDescent="0.3">
      <c r="A223" s="140"/>
      <c r="B223" s="130" t="s">
        <v>1864</v>
      </c>
      <c r="C223" s="274"/>
      <c r="D223" s="274"/>
      <c r="E223" s="274"/>
      <c r="F223" s="93"/>
      <c r="H223" s="93"/>
      <c r="I223" s="249"/>
    </row>
    <row r="224" spans="1:11" ht="93" customHeight="1" x14ac:dyDescent="0.3">
      <c r="A224" s="275"/>
      <c r="B224" s="271"/>
      <c r="C224" s="276"/>
      <c r="D224" s="276"/>
      <c r="E224" s="276"/>
      <c r="F224" s="271"/>
      <c r="G224" s="271"/>
      <c r="H224" s="234"/>
      <c r="I224" s="235"/>
    </row>
    <row r="225" spans="1:11" x14ac:dyDescent="0.3">
      <c r="A225" s="132">
        <v>38</v>
      </c>
      <c r="B225" s="237" t="s">
        <v>1722</v>
      </c>
      <c r="C225" s="273"/>
      <c r="D225" s="273"/>
      <c r="E225" s="273"/>
      <c r="F225" s="93">
        <v>1</v>
      </c>
      <c r="G225" s="229" t="s">
        <v>1703</v>
      </c>
      <c r="H225" s="93" t="s">
        <v>1428</v>
      </c>
      <c r="I225" s="249" t="s">
        <v>798</v>
      </c>
    </row>
    <row r="226" spans="1:11" x14ac:dyDescent="0.3">
      <c r="A226" s="140"/>
      <c r="B226" s="236" t="s">
        <v>1721</v>
      </c>
      <c r="C226" s="274"/>
      <c r="D226" s="274"/>
      <c r="E226" s="274"/>
      <c r="F226" s="93"/>
      <c r="G226" s="232" t="s">
        <v>1704</v>
      </c>
      <c r="H226" s="93"/>
      <c r="I226" s="249"/>
    </row>
    <row r="227" spans="1:11" x14ac:dyDescent="0.3">
      <c r="A227" s="292"/>
      <c r="B227" s="130" t="s">
        <v>1864</v>
      </c>
      <c r="C227" s="274"/>
      <c r="D227" s="274"/>
      <c r="E227" s="274"/>
      <c r="F227" s="93"/>
      <c r="H227" s="200"/>
      <c r="I227" s="242"/>
    </row>
    <row r="228" spans="1:11" ht="88.5" customHeight="1" x14ac:dyDescent="0.3">
      <c r="A228" s="275"/>
      <c r="B228" s="271"/>
      <c r="C228" s="293"/>
      <c r="D228" s="293"/>
      <c r="E228" s="293"/>
      <c r="F228" s="145"/>
      <c r="G228" s="271"/>
      <c r="H228" s="234"/>
      <c r="I228" s="235"/>
    </row>
    <row r="229" spans="1:11" x14ac:dyDescent="0.3">
      <c r="A229" s="407">
        <v>39</v>
      </c>
      <c r="B229" s="408" t="s">
        <v>1862</v>
      </c>
      <c r="C229" s="274"/>
      <c r="D229" s="274"/>
      <c r="E229" s="274"/>
      <c r="F229" s="93">
        <v>1</v>
      </c>
      <c r="G229" s="229" t="s">
        <v>1863</v>
      </c>
      <c r="H229" s="93" t="s">
        <v>1428</v>
      </c>
      <c r="I229" s="410" t="s">
        <v>1882</v>
      </c>
    </row>
    <row r="230" spans="1:11" x14ac:dyDescent="0.3">
      <c r="A230" s="292"/>
      <c r="B230" s="236" t="s">
        <v>1884</v>
      </c>
      <c r="C230" s="274"/>
      <c r="D230" s="274"/>
      <c r="E230" s="274"/>
      <c r="F230" s="93"/>
      <c r="H230" s="200"/>
      <c r="I230" s="242"/>
    </row>
    <row r="231" spans="1:11" x14ac:dyDescent="0.3">
      <c r="A231" s="292"/>
      <c r="B231" s="130" t="s">
        <v>1864</v>
      </c>
      <c r="C231" s="274"/>
      <c r="D231" s="274"/>
      <c r="E231" s="274"/>
      <c r="F231" s="93"/>
      <c r="H231" s="200"/>
      <c r="I231" s="242"/>
    </row>
    <row r="232" spans="1:11" ht="88.5" customHeight="1" x14ac:dyDescent="0.3">
      <c r="A232" s="275"/>
      <c r="B232" s="271"/>
      <c r="C232" s="293"/>
      <c r="D232" s="293"/>
      <c r="E232" s="293"/>
      <c r="F232" s="145"/>
      <c r="G232" s="271"/>
      <c r="H232" s="234"/>
      <c r="I232" s="235"/>
    </row>
    <row r="233" spans="1:11" ht="18" customHeight="1" x14ac:dyDescent="0.3">
      <c r="A233" s="407">
        <v>40</v>
      </c>
      <c r="B233" s="408" t="s">
        <v>1885</v>
      </c>
      <c r="C233" s="274"/>
      <c r="D233" s="274"/>
      <c r="E233" s="274"/>
      <c r="F233" s="93"/>
      <c r="G233" s="229" t="s">
        <v>1883</v>
      </c>
      <c r="H233" s="200"/>
      <c r="I233" s="249" t="s">
        <v>1882</v>
      </c>
    </row>
    <row r="234" spans="1:11" ht="18" customHeight="1" x14ac:dyDescent="0.3">
      <c r="A234" s="407"/>
      <c r="B234" s="417" t="s">
        <v>1886</v>
      </c>
      <c r="C234" s="274"/>
      <c r="D234" s="274"/>
      <c r="E234" s="274"/>
      <c r="F234" s="93"/>
      <c r="H234" s="200"/>
      <c r="I234" s="242"/>
    </row>
    <row r="235" spans="1:11" ht="13.5" customHeight="1" x14ac:dyDescent="0.3">
      <c r="A235" s="407"/>
      <c r="B235" s="130" t="s">
        <v>1864</v>
      </c>
      <c r="C235" s="274"/>
      <c r="D235" s="274"/>
      <c r="E235" s="274"/>
      <c r="F235" s="93"/>
      <c r="H235" s="200"/>
      <c r="I235" s="242"/>
    </row>
    <row r="236" spans="1:11" ht="92.25" customHeight="1" x14ac:dyDescent="0.3">
      <c r="A236" s="275"/>
      <c r="B236" s="271"/>
      <c r="C236" s="293"/>
      <c r="D236" s="293"/>
      <c r="E236" s="293"/>
      <c r="F236" s="145"/>
      <c r="G236" s="271"/>
      <c r="H236" s="234"/>
      <c r="I236" s="235"/>
    </row>
    <row r="237" spans="1:11" ht="18" customHeight="1" x14ac:dyDescent="0.3">
      <c r="A237" s="531">
        <v>41</v>
      </c>
      <c r="B237" s="530" t="s">
        <v>2109</v>
      </c>
      <c r="C237" s="274"/>
      <c r="D237" s="274"/>
      <c r="E237" s="274"/>
      <c r="F237" s="93"/>
      <c r="G237" s="239" t="s">
        <v>2110</v>
      </c>
      <c r="I237" s="543" t="s">
        <v>2111</v>
      </c>
    </row>
    <row r="238" spans="1:11" ht="94.8" customHeight="1" x14ac:dyDescent="0.3">
      <c r="A238" s="534"/>
      <c r="B238" s="530"/>
      <c r="C238" s="274"/>
      <c r="D238" s="274"/>
      <c r="E238" s="274"/>
      <c r="F238" s="93"/>
      <c r="G238" s="533"/>
      <c r="I238" s="532"/>
    </row>
    <row r="239" spans="1:11" s="46" customFormat="1" ht="17.399999999999999" x14ac:dyDescent="0.3">
      <c r="A239" s="363"/>
      <c r="B239" s="409" t="s">
        <v>1627</v>
      </c>
      <c r="C239" s="135"/>
      <c r="D239" s="135"/>
      <c r="E239" s="134"/>
      <c r="F239" s="134"/>
      <c r="G239" s="229"/>
      <c r="H239" s="262"/>
      <c r="I239" s="410"/>
      <c r="J239" s="92"/>
      <c r="K239" s="130"/>
    </row>
    <row r="240" spans="1:11" s="46" customFormat="1" ht="13.2" x14ac:dyDescent="0.25">
      <c r="A240" s="122"/>
      <c r="B240" s="206"/>
      <c r="C240" s="159"/>
      <c r="D240" s="159"/>
      <c r="E240" s="145"/>
      <c r="F240" s="145"/>
      <c r="G240" s="268"/>
      <c r="H240" s="234"/>
      <c r="I240" s="268"/>
      <c r="J240" s="92"/>
      <c r="K240" s="130"/>
    </row>
    <row r="241" spans="1:11" s="46" customFormat="1" ht="13.2" x14ac:dyDescent="0.25">
      <c r="A241" s="140"/>
      <c r="B241" s="277" t="s">
        <v>1628</v>
      </c>
      <c r="C241" s="53"/>
      <c r="D241" s="53"/>
      <c r="E241" s="93"/>
      <c r="F241" s="93"/>
      <c r="G241" s="229"/>
      <c r="H241" s="200"/>
      <c r="I241" s="229"/>
      <c r="J241" s="92"/>
      <c r="K241" s="130"/>
    </row>
    <row r="242" spans="1:11" s="46" customFormat="1" ht="11.4" x14ac:dyDescent="0.2">
      <c r="A242" s="140">
        <v>1</v>
      </c>
      <c r="B242" s="237" t="s">
        <v>1629</v>
      </c>
      <c r="C242" s="53"/>
      <c r="D242" s="53"/>
      <c r="E242" s="93"/>
      <c r="F242" s="93">
        <v>1</v>
      </c>
      <c r="G242" s="229" t="s">
        <v>1630</v>
      </c>
      <c r="H242" s="93" t="s">
        <v>1425</v>
      </c>
      <c r="I242" s="229" t="s">
        <v>1426</v>
      </c>
      <c r="J242" s="92"/>
      <c r="K242" s="130"/>
    </row>
    <row r="243" spans="1:11" s="46" customFormat="1" ht="10.8" x14ac:dyDescent="0.25">
      <c r="A243" s="140"/>
      <c r="B243" s="236" t="s">
        <v>1601</v>
      </c>
      <c r="C243" s="53"/>
      <c r="D243" s="53"/>
      <c r="E243" s="93">
        <v>2</v>
      </c>
      <c r="F243" s="131"/>
      <c r="G243" s="232" t="s">
        <v>1631</v>
      </c>
      <c r="H243" s="200"/>
      <c r="I243" s="232"/>
      <c r="J243" s="92"/>
      <c r="K243" s="130"/>
    </row>
    <row r="244" spans="1:11" s="46" customFormat="1" ht="10.199999999999999" x14ac:dyDescent="0.2">
      <c r="A244" s="140"/>
      <c r="B244" s="65" t="s">
        <v>1632</v>
      </c>
      <c r="C244" s="53"/>
      <c r="D244" s="53"/>
      <c r="E244" s="93">
        <v>3</v>
      </c>
      <c r="F244" s="131"/>
      <c r="G244" s="232" t="s">
        <v>1633</v>
      </c>
      <c r="H244" s="200"/>
      <c r="I244" s="232"/>
      <c r="J244" s="92"/>
      <c r="K244" s="130"/>
    </row>
    <row r="245" spans="1:11" s="46" customFormat="1" ht="10.199999999999999" x14ac:dyDescent="0.2">
      <c r="A245" s="140"/>
      <c r="B245" s="568"/>
      <c r="C245" s="53"/>
      <c r="D245" s="53"/>
      <c r="E245" s="93">
        <v>4</v>
      </c>
      <c r="F245" s="131"/>
      <c r="G245" s="232" t="s">
        <v>1634</v>
      </c>
      <c r="H245" s="93" t="s">
        <v>1428</v>
      </c>
      <c r="I245" s="278" t="s">
        <v>798</v>
      </c>
      <c r="J245" s="92"/>
      <c r="K245" s="130"/>
    </row>
    <row r="246" spans="1:11" s="46" customFormat="1" ht="14.25" customHeight="1" x14ac:dyDescent="0.2">
      <c r="A246" s="140"/>
      <c r="B246" s="568"/>
      <c r="C246" s="53"/>
      <c r="D246" s="53"/>
      <c r="E246" s="93">
        <v>5</v>
      </c>
      <c r="F246" s="131"/>
      <c r="G246" s="232" t="s">
        <v>1635</v>
      </c>
      <c r="H246" s="200"/>
      <c r="I246" s="279"/>
      <c r="J246" s="92"/>
      <c r="K246" s="130"/>
    </row>
    <row r="247" spans="1:11" s="46" customFormat="1" ht="67.5" customHeight="1" x14ac:dyDescent="0.2">
      <c r="A247" s="140"/>
      <c r="B247" s="568"/>
      <c r="C247" s="53"/>
      <c r="D247" s="53"/>
      <c r="E247" s="93"/>
      <c r="F247" s="131"/>
      <c r="G247" s="232"/>
      <c r="H247" s="200"/>
      <c r="I247" s="279"/>
      <c r="J247" s="92"/>
      <c r="K247" s="130"/>
    </row>
    <row r="248" spans="1:11" s="46" customFormat="1" ht="12" x14ac:dyDescent="0.25">
      <c r="A248" s="140">
        <v>2</v>
      </c>
      <c r="B248" s="237" t="s">
        <v>1636</v>
      </c>
      <c r="C248" s="93"/>
      <c r="D248" s="93"/>
      <c r="E248" s="93"/>
      <c r="F248" s="93">
        <v>1</v>
      </c>
      <c r="G248" s="229" t="s">
        <v>1637</v>
      </c>
      <c r="H248" s="93"/>
      <c r="I248" s="278"/>
      <c r="J248" s="92"/>
      <c r="K248" s="224"/>
    </row>
    <row r="249" spans="1:11" s="46" customFormat="1" ht="10.8" x14ac:dyDescent="0.25">
      <c r="A249" s="140"/>
      <c r="B249" s="243" t="s">
        <v>1572</v>
      </c>
      <c r="C249" s="93"/>
      <c r="D249" s="93"/>
      <c r="E249" s="93"/>
      <c r="F249" s="93"/>
      <c r="G249" s="229"/>
      <c r="H249" s="93"/>
      <c r="I249" s="278"/>
      <c r="J249" s="92"/>
      <c r="K249" s="224"/>
    </row>
    <row r="250" spans="1:11" s="46" customFormat="1" ht="95.25" customHeight="1" x14ac:dyDescent="0.25">
      <c r="A250" s="122"/>
      <c r="B250" s="149"/>
      <c r="C250" s="145"/>
      <c r="D250" s="145"/>
      <c r="E250" s="145"/>
      <c r="F250" s="145"/>
      <c r="G250" s="280"/>
      <c r="H250" s="234"/>
      <c r="I250" s="280"/>
      <c r="J250" s="281"/>
      <c r="K250" s="224"/>
    </row>
    <row r="251" spans="1:11" s="46" customFormat="1" ht="13.2" x14ac:dyDescent="0.25">
      <c r="A251" s="140"/>
      <c r="B251" s="282" t="s">
        <v>1638</v>
      </c>
      <c r="C251" s="190"/>
      <c r="D251" s="59"/>
      <c r="E251" s="93"/>
      <c r="F251" s="190"/>
      <c r="G251" s="267"/>
      <c r="H251" s="200"/>
      <c r="I251" s="267"/>
      <c r="J251" s="281"/>
      <c r="K251" s="130"/>
    </row>
    <row r="252" spans="1:11" s="46" customFormat="1" ht="11.4" x14ac:dyDescent="0.2">
      <c r="A252" s="140">
        <v>3</v>
      </c>
      <c r="B252" s="237" t="s">
        <v>1639</v>
      </c>
      <c r="C252" s="93"/>
      <c r="D252" s="93"/>
      <c r="E252" s="93"/>
      <c r="F252" s="93">
        <v>1</v>
      </c>
      <c r="G252" s="229" t="s">
        <v>1637</v>
      </c>
      <c r="H252" s="93" t="s">
        <v>1428</v>
      </c>
      <c r="I252" s="229" t="s">
        <v>798</v>
      </c>
      <c r="J252" s="92"/>
      <c r="K252" s="130"/>
    </row>
    <row r="253" spans="1:11" s="46" customFormat="1" ht="10.8" x14ac:dyDescent="0.25">
      <c r="A253" s="140"/>
      <c r="B253" s="236" t="s">
        <v>1597</v>
      </c>
      <c r="C253" s="93"/>
      <c r="D253" s="93"/>
      <c r="E253" s="93"/>
      <c r="F253" s="93"/>
      <c r="G253" s="229"/>
      <c r="H253" s="93"/>
      <c r="I253" s="229"/>
      <c r="J253" s="92"/>
      <c r="K253" s="130"/>
    </row>
    <row r="254" spans="1:11" s="46" customFormat="1" ht="10.199999999999999" x14ac:dyDescent="0.2">
      <c r="A254" s="140"/>
      <c r="B254" s="130" t="s">
        <v>1640</v>
      </c>
      <c r="C254" s="93"/>
      <c r="D254" s="93"/>
      <c r="E254" s="93"/>
      <c r="F254" s="93"/>
      <c r="G254" s="229"/>
      <c r="H254" s="93"/>
      <c r="I254" s="229"/>
      <c r="J254" s="92"/>
      <c r="K254" s="130"/>
    </row>
    <row r="255" spans="1:11" s="46" customFormat="1" ht="96.75" customHeight="1" x14ac:dyDescent="0.2">
      <c r="A255" s="122"/>
      <c r="B255" s="149"/>
      <c r="C255" s="145"/>
      <c r="D255" s="145"/>
      <c r="E255" s="145"/>
      <c r="F255" s="145"/>
      <c r="G255" s="268"/>
      <c r="H255" s="145"/>
      <c r="I255" s="251"/>
      <c r="J255" s="92"/>
      <c r="K255" s="130"/>
    </row>
    <row r="256" spans="1:11" s="46" customFormat="1" ht="13.2" x14ac:dyDescent="0.25">
      <c r="A256" s="140"/>
      <c r="B256" s="282" t="s">
        <v>1641</v>
      </c>
      <c r="C256" s="190"/>
      <c r="D256" s="53"/>
      <c r="E256" s="93"/>
      <c r="F256" s="190"/>
      <c r="G256" s="267"/>
      <c r="H256" s="200"/>
      <c r="I256" s="267"/>
      <c r="J256" s="281"/>
      <c r="K256" s="130"/>
    </row>
    <row r="257" spans="1:11" s="46" customFormat="1" ht="11.4" x14ac:dyDescent="0.2">
      <c r="A257" s="140">
        <v>4</v>
      </c>
      <c r="B257" s="228" t="s">
        <v>1642</v>
      </c>
      <c r="C257" s="93"/>
      <c r="D257" s="232"/>
      <c r="E257" s="93"/>
      <c r="F257" s="93">
        <v>1</v>
      </c>
      <c r="G257" s="229" t="s">
        <v>1605</v>
      </c>
      <c r="H257" s="93" t="s">
        <v>1428</v>
      </c>
      <c r="I257" s="229" t="s">
        <v>798</v>
      </c>
      <c r="J257" s="92"/>
      <c r="K257" s="130"/>
    </row>
    <row r="258" spans="1:11" s="46" customFormat="1" ht="10.8" x14ac:dyDescent="0.25">
      <c r="A258" s="140"/>
      <c r="B258" s="243" t="s">
        <v>1586</v>
      </c>
      <c r="C258" s="93"/>
      <c r="D258" s="232"/>
      <c r="E258" s="93"/>
      <c r="F258" s="93"/>
      <c r="G258" s="229"/>
      <c r="H258" s="93"/>
      <c r="I258" s="229"/>
      <c r="J258" s="92"/>
      <c r="K258" s="130"/>
    </row>
    <row r="259" spans="1:11" s="46" customFormat="1" ht="10.199999999999999" x14ac:dyDescent="0.2">
      <c r="A259" s="140"/>
      <c r="B259" s="65" t="s">
        <v>1643</v>
      </c>
      <c r="C259" s="93"/>
      <c r="D259" s="232"/>
      <c r="E259" s="93"/>
      <c r="F259" s="93"/>
      <c r="G259" s="229"/>
      <c r="H259" s="93"/>
      <c r="I259" s="229"/>
      <c r="J259" s="92"/>
      <c r="K259" s="130"/>
    </row>
    <row r="260" spans="1:11" s="46" customFormat="1" ht="97.5" customHeight="1" x14ac:dyDescent="0.2">
      <c r="A260" s="122"/>
      <c r="B260" s="149"/>
      <c r="C260" s="283"/>
      <c r="D260" s="158"/>
      <c r="E260" s="145"/>
      <c r="F260" s="283"/>
      <c r="G260" s="280"/>
      <c r="H260" s="234"/>
      <c r="I260" s="284"/>
      <c r="J260" s="281"/>
      <c r="K260" s="130"/>
    </row>
    <row r="261" spans="1:11" s="46" customFormat="1" ht="13.2" x14ac:dyDescent="0.25">
      <c r="A261" s="140"/>
      <c r="B261" s="282" t="s">
        <v>1644</v>
      </c>
      <c r="C261" s="190"/>
      <c r="D261" s="59"/>
      <c r="E261" s="93"/>
      <c r="F261" s="190"/>
      <c r="G261" s="267"/>
      <c r="H261" s="200"/>
      <c r="I261" s="267"/>
      <c r="J261" s="281"/>
      <c r="K261" s="130"/>
    </row>
    <row r="262" spans="1:11" s="46" customFormat="1" ht="11.4" x14ac:dyDescent="0.2">
      <c r="A262" s="140">
        <v>5</v>
      </c>
      <c r="B262" s="228" t="s">
        <v>1645</v>
      </c>
      <c r="C262" s="93"/>
      <c r="D262" s="229"/>
      <c r="E262" s="93"/>
      <c r="F262" s="93">
        <v>1</v>
      </c>
      <c r="G262" s="229" t="s">
        <v>1611</v>
      </c>
      <c r="H262" s="93" t="s">
        <v>1428</v>
      </c>
      <c r="I262" s="229" t="s">
        <v>1646</v>
      </c>
      <c r="J262" s="281"/>
      <c r="K262" s="130"/>
    </row>
    <row r="263" spans="1:11" s="46" customFormat="1" ht="10.8" x14ac:dyDescent="0.25">
      <c r="A263" s="140"/>
      <c r="B263" s="243" t="s">
        <v>1647</v>
      </c>
      <c r="C263" s="190"/>
      <c r="D263" s="59"/>
      <c r="E263" s="93"/>
      <c r="F263" s="190"/>
      <c r="G263" s="267"/>
      <c r="H263" s="200"/>
      <c r="I263" s="267"/>
      <c r="J263" s="281"/>
      <c r="K263" s="130"/>
    </row>
    <row r="264" spans="1:11" s="46" customFormat="1" ht="10.199999999999999" x14ac:dyDescent="0.2">
      <c r="A264" s="140"/>
      <c r="B264" s="141" t="s">
        <v>1648</v>
      </c>
      <c r="C264" s="190"/>
      <c r="D264" s="59"/>
      <c r="E264" s="93"/>
      <c r="F264" s="190"/>
      <c r="G264" s="267"/>
      <c r="H264" s="200"/>
      <c r="I264" s="267"/>
      <c r="J264" s="281"/>
      <c r="K264" s="130"/>
    </row>
    <row r="265" spans="1:11" s="46" customFormat="1" ht="97.5" customHeight="1" x14ac:dyDescent="0.2">
      <c r="A265" s="122"/>
      <c r="B265" s="149"/>
      <c r="C265" s="283"/>
      <c r="D265" s="158"/>
      <c r="E265" s="145"/>
      <c r="F265" s="283"/>
      <c r="G265" s="280"/>
      <c r="H265" s="234"/>
      <c r="I265" s="284"/>
      <c r="J265" s="281"/>
      <c r="K265" s="130"/>
    </row>
    <row r="266" spans="1:11" s="46" customFormat="1" ht="15.75" customHeight="1" x14ac:dyDescent="0.25">
      <c r="A266" s="218"/>
      <c r="B266" s="285" t="s">
        <v>1649</v>
      </c>
      <c r="C266" s="195">
        <f>E266+F266+D266</f>
        <v>165</v>
      </c>
      <c r="D266" s="214">
        <f>COUNTA(D7:D265)</f>
        <v>3</v>
      </c>
      <c r="E266" s="84">
        <f>COUNTA(E7:E265)</f>
        <v>118</v>
      </c>
      <c r="F266" s="286">
        <f>COUNTA(F7:F265)</f>
        <v>44</v>
      </c>
      <c r="G266" s="287"/>
      <c r="H266" s="137"/>
      <c r="J266" s="45"/>
    </row>
    <row r="267" spans="1:11" s="46" customFormat="1" ht="16.5" hidden="1" customHeight="1" x14ac:dyDescent="0.2">
      <c r="A267" s="77"/>
      <c r="B267" s="288"/>
      <c r="C267" s="50"/>
      <c r="D267" s="93"/>
      <c r="F267" s="131"/>
      <c r="G267" s="289"/>
      <c r="H267" s="148"/>
      <c r="J267" s="205"/>
    </row>
    <row r="268" spans="1:11" s="46" customFormat="1" ht="15.6" hidden="1" x14ac:dyDescent="0.3">
      <c r="A268" s="132"/>
      <c r="B268" s="290" t="s">
        <v>1650</v>
      </c>
      <c r="C268" s="133"/>
      <c r="D268" s="134"/>
      <c r="E268" s="202"/>
      <c r="F268" s="203"/>
      <c r="G268" s="136"/>
      <c r="H268" s="61"/>
      <c r="I268" s="138"/>
      <c r="J268" s="205"/>
    </row>
    <row r="269" spans="1:11" s="46" customFormat="1" ht="10.199999999999999" hidden="1" x14ac:dyDescent="0.2">
      <c r="A269" s="140"/>
      <c r="B269" s="130"/>
      <c r="C269" s="77"/>
      <c r="D269" s="93"/>
      <c r="E269" s="80"/>
      <c r="F269" s="131"/>
      <c r="G269" s="130"/>
      <c r="H269" s="61"/>
      <c r="J269" s="205"/>
    </row>
    <row r="270" spans="1:11" s="46" customFormat="1" ht="10.199999999999999" hidden="1" x14ac:dyDescent="0.2">
      <c r="A270" s="92">
        <v>1</v>
      </c>
      <c r="B270" s="229" t="s">
        <v>1651</v>
      </c>
      <c r="C270" s="93"/>
      <c r="D270" s="93"/>
      <c r="E270" s="93"/>
      <c r="F270" s="93">
        <v>1</v>
      </c>
      <c r="G270" s="232" t="s">
        <v>1652</v>
      </c>
      <c r="H270" s="50">
        <v>1</v>
      </c>
      <c r="I270" s="63" t="s">
        <v>1039</v>
      </c>
      <c r="J270" s="291"/>
    </row>
    <row r="271" spans="1:11" s="46" customFormat="1" ht="10.199999999999999" hidden="1" x14ac:dyDescent="0.2">
      <c r="A271" s="92">
        <v>2</v>
      </c>
      <c r="B271" s="229" t="s">
        <v>1653</v>
      </c>
      <c r="C271" s="93"/>
      <c r="D271" s="93"/>
      <c r="E271" s="93"/>
      <c r="F271" s="93">
        <v>1</v>
      </c>
      <c r="G271" s="232" t="s">
        <v>1652</v>
      </c>
      <c r="H271" s="50">
        <v>4</v>
      </c>
      <c r="I271" s="63" t="s">
        <v>962</v>
      </c>
      <c r="J271" s="291"/>
    </row>
    <row r="272" spans="1:11" s="46" customFormat="1" ht="10.199999999999999" hidden="1" x14ac:dyDescent="0.2">
      <c r="A272" s="92">
        <v>3</v>
      </c>
      <c r="B272" s="229" t="s">
        <v>1654</v>
      </c>
      <c r="C272" s="93"/>
      <c r="D272" s="93"/>
      <c r="E272" s="93"/>
      <c r="F272" s="93">
        <v>1</v>
      </c>
      <c r="G272" s="232" t="s">
        <v>1655</v>
      </c>
      <c r="H272" s="50">
        <v>5</v>
      </c>
      <c r="I272" s="63" t="s">
        <v>1656</v>
      </c>
      <c r="J272" s="291"/>
    </row>
    <row r="273" spans="1:10" s="46" customFormat="1" ht="10.199999999999999" hidden="1" x14ac:dyDescent="0.2">
      <c r="A273" s="92">
        <v>4</v>
      </c>
      <c r="B273" s="229" t="s">
        <v>1413</v>
      </c>
      <c r="C273" s="93"/>
      <c r="D273" s="93"/>
      <c r="E273" s="93"/>
      <c r="F273" s="93">
        <v>1</v>
      </c>
      <c r="G273" s="232" t="s">
        <v>1655</v>
      </c>
      <c r="H273" s="50">
        <v>6</v>
      </c>
      <c r="I273" s="63" t="s">
        <v>1047</v>
      </c>
      <c r="J273" s="291"/>
    </row>
    <row r="274" spans="1:10" s="46" customFormat="1" ht="10.199999999999999" hidden="1" x14ac:dyDescent="0.2">
      <c r="A274" s="92">
        <v>5</v>
      </c>
      <c r="B274" s="229" t="s">
        <v>1657</v>
      </c>
      <c r="C274" s="93"/>
      <c r="D274" s="93"/>
      <c r="E274" s="93"/>
      <c r="F274" s="93">
        <v>1</v>
      </c>
      <c r="G274" s="232" t="s">
        <v>1658</v>
      </c>
      <c r="H274" s="50">
        <v>15</v>
      </c>
      <c r="I274" s="63" t="s">
        <v>1021</v>
      </c>
      <c r="J274" s="291"/>
    </row>
    <row r="275" spans="1:10" s="46" customFormat="1" ht="10.199999999999999" hidden="1" x14ac:dyDescent="0.2">
      <c r="A275" s="92">
        <v>6</v>
      </c>
      <c r="B275" s="229" t="s">
        <v>1659</v>
      </c>
      <c r="C275" s="93"/>
      <c r="D275" s="93"/>
      <c r="E275" s="93"/>
      <c r="F275" s="93">
        <v>1</v>
      </c>
      <c r="G275" s="232" t="s">
        <v>1658</v>
      </c>
      <c r="H275" s="50">
        <v>20</v>
      </c>
      <c r="I275" s="64" t="s">
        <v>1660</v>
      </c>
      <c r="J275" s="291"/>
    </row>
    <row r="276" spans="1:10" s="46" customFormat="1" ht="10.199999999999999" hidden="1" x14ac:dyDescent="0.2">
      <c r="A276" s="92">
        <v>7</v>
      </c>
      <c r="B276" s="229" t="s">
        <v>1661</v>
      </c>
      <c r="C276" s="93"/>
      <c r="D276" s="93"/>
      <c r="E276" s="93"/>
      <c r="F276" s="93">
        <v>1</v>
      </c>
      <c r="G276" s="232" t="s">
        <v>1662</v>
      </c>
      <c r="H276" s="50">
        <v>8</v>
      </c>
      <c r="I276" s="64" t="s">
        <v>1108</v>
      </c>
      <c r="J276" s="291"/>
    </row>
    <row r="277" spans="1:10" s="46" customFormat="1" ht="10.199999999999999" hidden="1" x14ac:dyDescent="0.2">
      <c r="A277" s="92">
        <v>8</v>
      </c>
      <c r="B277" s="229" t="s">
        <v>1663</v>
      </c>
      <c r="C277" s="93"/>
      <c r="D277" s="93"/>
      <c r="E277" s="93"/>
      <c r="F277" s="93">
        <v>1</v>
      </c>
      <c r="G277" s="232" t="s">
        <v>1662</v>
      </c>
      <c r="H277" s="50">
        <v>18</v>
      </c>
      <c r="I277" s="63" t="s">
        <v>993</v>
      </c>
      <c r="J277" s="291"/>
    </row>
    <row r="278" spans="1:10" s="46" customFormat="1" ht="10.199999999999999" hidden="1" x14ac:dyDescent="0.2">
      <c r="A278" s="92">
        <v>9</v>
      </c>
      <c r="B278" s="229" t="s">
        <v>1664</v>
      </c>
      <c r="C278" s="93"/>
      <c r="D278" s="93"/>
      <c r="E278" s="93"/>
      <c r="F278" s="93">
        <v>1</v>
      </c>
      <c r="G278" s="232" t="s">
        <v>1665</v>
      </c>
      <c r="H278" s="50">
        <v>3</v>
      </c>
      <c r="I278" s="63" t="s">
        <v>949</v>
      </c>
      <c r="J278" s="291"/>
    </row>
    <row r="279" spans="1:10" s="46" customFormat="1" ht="10.199999999999999" hidden="1" x14ac:dyDescent="0.2">
      <c r="A279" s="92">
        <v>10</v>
      </c>
      <c r="B279" s="229" t="s">
        <v>1666</v>
      </c>
      <c r="C279" s="93"/>
      <c r="D279" s="93"/>
      <c r="E279" s="93"/>
      <c r="F279" s="93">
        <v>1</v>
      </c>
      <c r="G279" s="232" t="s">
        <v>1665</v>
      </c>
      <c r="H279" s="50">
        <v>2</v>
      </c>
      <c r="I279" s="63" t="s">
        <v>1033</v>
      </c>
      <c r="J279" s="291"/>
    </row>
    <row r="280" spans="1:10" s="46" customFormat="1" ht="10.199999999999999" hidden="1" x14ac:dyDescent="0.2">
      <c r="A280" s="92">
        <v>11</v>
      </c>
      <c r="B280" s="229" t="s">
        <v>1667</v>
      </c>
      <c r="C280" s="93"/>
      <c r="D280" s="93"/>
      <c r="E280" s="93"/>
      <c r="F280" s="93">
        <v>1</v>
      </c>
      <c r="G280" s="232" t="s">
        <v>1668</v>
      </c>
      <c r="H280" s="50">
        <v>9</v>
      </c>
      <c r="I280" s="64" t="s">
        <v>952</v>
      </c>
      <c r="J280" s="291"/>
    </row>
    <row r="281" spans="1:10" s="46" customFormat="1" ht="10.199999999999999" hidden="1" x14ac:dyDescent="0.2">
      <c r="A281" s="92">
        <v>12</v>
      </c>
      <c r="B281" s="229" t="s">
        <v>1669</v>
      </c>
      <c r="C281" s="93"/>
      <c r="D281" s="93"/>
      <c r="E281" s="93"/>
      <c r="F281" s="93">
        <v>1</v>
      </c>
      <c r="G281" s="232" t="s">
        <v>1668</v>
      </c>
      <c r="H281" s="50">
        <v>16</v>
      </c>
      <c r="I281" s="64" t="s">
        <v>1200</v>
      </c>
      <c r="J281" s="291"/>
    </row>
    <row r="282" spans="1:10" s="46" customFormat="1" ht="10.199999999999999" hidden="1" x14ac:dyDescent="0.2">
      <c r="A282" s="92">
        <v>13</v>
      </c>
      <c r="B282" s="229" t="s">
        <v>1670</v>
      </c>
      <c r="C282" s="93"/>
      <c r="D282" s="93"/>
      <c r="E282" s="93"/>
      <c r="F282" s="93">
        <v>1</v>
      </c>
      <c r="G282" s="232" t="s">
        <v>1668</v>
      </c>
      <c r="H282" s="50">
        <v>22</v>
      </c>
      <c r="I282" s="64" t="s">
        <v>1090</v>
      </c>
      <c r="J282" s="291"/>
    </row>
    <row r="283" spans="1:10" s="46" customFormat="1" ht="10.199999999999999" hidden="1" x14ac:dyDescent="0.2">
      <c r="A283" s="92">
        <v>14</v>
      </c>
      <c r="B283" s="229" t="s">
        <v>1671</v>
      </c>
      <c r="C283" s="93"/>
      <c r="D283" s="93"/>
      <c r="E283" s="93"/>
      <c r="F283" s="93">
        <v>1</v>
      </c>
      <c r="G283" s="232" t="s">
        <v>1672</v>
      </c>
      <c r="H283" s="50">
        <v>7</v>
      </c>
      <c r="I283" s="63" t="s">
        <v>977</v>
      </c>
      <c r="J283" s="291"/>
    </row>
    <row r="284" spans="1:10" s="46" customFormat="1" ht="10.199999999999999" hidden="1" x14ac:dyDescent="0.2">
      <c r="A284" s="92">
        <v>15</v>
      </c>
      <c r="B284" s="229" t="s">
        <v>1673</v>
      </c>
      <c r="C284" s="93"/>
      <c r="D284" s="93"/>
      <c r="E284" s="93"/>
      <c r="F284" s="93">
        <v>1</v>
      </c>
      <c r="G284" s="232" t="s">
        <v>1672</v>
      </c>
      <c r="H284" s="50">
        <v>12</v>
      </c>
      <c r="I284" s="64" t="s">
        <v>1024</v>
      </c>
      <c r="J284" s="291"/>
    </row>
    <row r="285" spans="1:10" s="46" customFormat="1" ht="10.199999999999999" hidden="1" x14ac:dyDescent="0.2">
      <c r="A285" s="92">
        <v>16</v>
      </c>
      <c r="B285" s="229" t="s">
        <v>1674</v>
      </c>
      <c r="C285" s="93"/>
      <c r="D285" s="93"/>
      <c r="E285" s="93"/>
      <c r="F285" s="93">
        <v>1</v>
      </c>
      <c r="G285" s="232" t="s">
        <v>1672</v>
      </c>
      <c r="H285" s="50">
        <v>21</v>
      </c>
      <c r="I285" s="63" t="s">
        <v>1269</v>
      </c>
      <c r="J285" s="291"/>
    </row>
    <row r="286" spans="1:10" s="46" customFormat="1" ht="10.199999999999999" hidden="1" x14ac:dyDescent="0.2">
      <c r="A286" s="92">
        <v>17</v>
      </c>
      <c r="B286" s="229" t="s">
        <v>1675</v>
      </c>
      <c r="C286" s="93"/>
      <c r="D286" s="93"/>
      <c r="E286" s="93"/>
      <c r="F286" s="93">
        <v>1</v>
      </c>
      <c r="G286" s="232" t="s">
        <v>1676</v>
      </c>
      <c r="H286" s="50">
        <v>11</v>
      </c>
      <c r="I286" s="63" t="s">
        <v>943</v>
      </c>
      <c r="J286" s="291"/>
    </row>
    <row r="287" spans="1:10" s="46" customFormat="1" ht="10.199999999999999" hidden="1" x14ac:dyDescent="0.2">
      <c r="A287" s="122"/>
      <c r="B287" s="147"/>
      <c r="C287" s="144"/>
      <c r="D287" s="145"/>
      <c r="E287" s="207"/>
      <c r="F287" s="208"/>
      <c r="G287" s="147"/>
      <c r="H287" s="148"/>
      <c r="I287" s="149"/>
      <c r="J287" s="205"/>
    </row>
    <row r="288" spans="1:10" hidden="1" x14ac:dyDescent="0.3"/>
    <row r="289" spans="1:7" hidden="1" x14ac:dyDescent="0.3"/>
    <row r="291" spans="1:7" ht="18" x14ac:dyDescent="0.35">
      <c r="B291" s="461" t="s">
        <v>1949</v>
      </c>
    </row>
    <row r="293" spans="1:7" x14ac:dyDescent="0.3">
      <c r="A293">
        <v>1</v>
      </c>
      <c r="B293" s="363" t="s">
        <v>1932</v>
      </c>
      <c r="G293" s="527"/>
    </row>
    <row r="294" spans="1:7" x14ac:dyDescent="0.3">
      <c r="A294">
        <v>2</v>
      </c>
      <c r="B294" s="363" t="s">
        <v>1933</v>
      </c>
      <c r="G294" s="527"/>
    </row>
    <row r="295" spans="1:7" x14ac:dyDescent="0.3">
      <c r="A295">
        <v>3</v>
      </c>
      <c r="B295" s="363" t="s">
        <v>1934</v>
      </c>
      <c r="G295" s="527"/>
    </row>
    <row r="296" spans="1:7" x14ac:dyDescent="0.3">
      <c r="A296">
        <v>4</v>
      </c>
      <c r="B296" s="363" t="s">
        <v>1935</v>
      </c>
      <c r="G296" s="527"/>
    </row>
    <row r="297" spans="1:7" x14ac:dyDescent="0.3">
      <c r="A297">
        <v>5</v>
      </c>
      <c r="B297" s="363" t="s">
        <v>1936</v>
      </c>
      <c r="G297" s="527"/>
    </row>
    <row r="298" spans="1:7" x14ac:dyDescent="0.3">
      <c r="A298">
        <v>6</v>
      </c>
      <c r="B298" s="363" t="s">
        <v>1937</v>
      </c>
      <c r="G298" s="527"/>
    </row>
    <row r="299" spans="1:7" x14ac:dyDescent="0.3">
      <c r="A299">
        <v>7</v>
      </c>
      <c r="B299" s="363" t="s">
        <v>1938</v>
      </c>
      <c r="G299" s="527"/>
    </row>
    <row r="300" spans="1:7" x14ac:dyDescent="0.3">
      <c r="A300">
        <v>8</v>
      </c>
      <c r="B300" s="363" t="s">
        <v>1939</v>
      </c>
      <c r="G300" s="527"/>
    </row>
    <row r="301" spans="1:7" x14ac:dyDescent="0.3">
      <c r="A301">
        <v>9</v>
      </c>
      <c r="B301" s="363" t="s">
        <v>1940</v>
      </c>
      <c r="G301" s="527"/>
    </row>
    <row r="302" spans="1:7" x14ac:dyDescent="0.3">
      <c r="A302">
        <v>10</v>
      </c>
      <c r="B302" s="363" t="s">
        <v>1941</v>
      </c>
      <c r="G302" s="527"/>
    </row>
    <row r="303" spans="1:7" x14ac:dyDescent="0.3">
      <c r="A303">
        <v>11</v>
      </c>
      <c r="B303" s="363" t="s">
        <v>1942</v>
      </c>
      <c r="G303" s="527"/>
    </row>
    <row r="304" spans="1:7" x14ac:dyDescent="0.3">
      <c r="A304">
        <v>12</v>
      </c>
      <c r="B304" s="363" t="s">
        <v>1943</v>
      </c>
      <c r="G304" s="527"/>
    </row>
    <row r="305" spans="1:7" x14ac:dyDescent="0.3">
      <c r="A305">
        <v>13</v>
      </c>
      <c r="B305" s="363" t="s">
        <v>1944</v>
      </c>
      <c r="G305" s="527"/>
    </row>
    <row r="306" spans="1:7" x14ac:dyDescent="0.3">
      <c r="A306">
        <v>14</v>
      </c>
      <c r="B306" s="363" t="s">
        <v>1945</v>
      </c>
      <c r="G306" s="526"/>
    </row>
    <row r="307" spans="1:7" x14ac:dyDescent="0.3">
      <c r="A307">
        <v>15</v>
      </c>
      <c r="B307" s="370" t="s">
        <v>1946</v>
      </c>
      <c r="G307" s="527"/>
    </row>
    <row r="308" spans="1:7" x14ac:dyDescent="0.3">
      <c r="A308">
        <v>16</v>
      </c>
      <c r="B308" s="363" t="s">
        <v>1947</v>
      </c>
      <c r="G308" s="527"/>
    </row>
    <row r="309" spans="1:7" x14ac:dyDescent="0.3">
      <c r="A309">
        <v>17</v>
      </c>
      <c r="B309" s="363" t="s">
        <v>1948</v>
      </c>
      <c r="G309" s="527"/>
    </row>
    <row r="310" spans="1:7" x14ac:dyDescent="0.3">
      <c r="A310">
        <v>18</v>
      </c>
      <c r="B310" s="370" t="s">
        <v>1950</v>
      </c>
      <c r="G310" s="527"/>
    </row>
    <row r="311" spans="1:7" x14ac:dyDescent="0.3">
      <c r="A311">
        <v>19</v>
      </c>
      <c r="B311" s="370" t="s">
        <v>2103</v>
      </c>
      <c r="G311" s="527"/>
    </row>
    <row r="312" spans="1:7" x14ac:dyDescent="0.3">
      <c r="A312">
        <v>20</v>
      </c>
      <c r="B312" s="363" t="s">
        <v>1981</v>
      </c>
      <c r="G312" s="527"/>
    </row>
    <row r="313" spans="1:7" x14ac:dyDescent="0.3">
      <c r="A313">
        <v>21</v>
      </c>
      <c r="B313" s="363" t="s">
        <v>2050</v>
      </c>
      <c r="G313" s="527"/>
    </row>
    <row r="314" spans="1:7" x14ac:dyDescent="0.3">
      <c r="A314">
        <v>22</v>
      </c>
      <c r="B314" s="363" t="s">
        <v>2102</v>
      </c>
      <c r="G314" s="527"/>
    </row>
    <row r="315" spans="1:7" x14ac:dyDescent="0.3">
      <c r="A315">
        <v>23</v>
      </c>
      <c r="B315" s="363" t="s">
        <v>2112</v>
      </c>
      <c r="G315" s="527"/>
    </row>
    <row r="316" spans="1:7" x14ac:dyDescent="0.3">
      <c r="G316" s="527"/>
    </row>
    <row r="317" spans="1:7" x14ac:dyDescent="0.3">
      <c r="G317" s="527"/>
    </row>
    <row r="318" spans="1:7" x14ac:dyDescent="0.3">
      <c r="G318" s="527"/>
    </row>
    <row r="319" spans="1:7" x14ac:dyDescent="0.3">
      <c r="G319" s="527"/>
    </row>
    <row r="320" spans="1:7" x14ac:dyDescent="0.3">
      <c r="G320" s="527"/>
    </row>
    <row r="321" spans="7:7" x14ac:dyDescent="0.3">
      <c r="G321" s="527"/>
    </row>
    <row r="322" spans="7:7" x14ac:dyDescent="0.3">
      <c r="G322" s="527"/>
    </row>
    <row r="323" spans="7:7" x14ac:dyDescent="0.3">
      <c r="G323" s="527"/>
    </row>
    <row r="324" spans="7:7" x14ac:dyDescent="0.3">
      <c r="G324" s="527"/>
    </row>
    <row r="325" spans="7:7" x14ac:dyDescent="0.3">
      <c r="G325" s="527"/>
    </row>
    <row r="326" spans="7:7" x14ac:dyDescent="0.3">
      <c r="G326" s="527"/>
    </row>
    <row r="327" spans="7:7" x14ac:dyDescent="0.3">
      <c r="G327" s="527"/>
    </row>
    <row r="328" spans="7:7" x14ac:dyDescent="0.3">
      <c r="G328" s="526"/>
    </row>
    <row r="329" spans="7:7" x14ac:dyDescent="0.3">
      <c r="G329" s="527"/>
    </row>
    <row r="330" spans="7:7" x14ac:dyDescent="0.3">
      <c r="G330" s="527"/>
    </row>
    <row r="331" spans="7:7" x14ac:dyDescent="0.3">
      <c r="G331" s="527"/>
    </row>
    <row r="332" spans="7:7" x14ac:dyDescent="0.3">
      <c r="G332" s="527"/>
    </row>
    <row r="333" spans="7:7" x14ac:dyDescent="0.3">
      <c r="G333" s="527"/>
    </row>
    <row r="334" spans="7:7" x14ac:dyDescent="0.3">
      <c r="G334" s="527"/>
    </row>
    <row r="335" spans="7:7" x14ac:dyDescent="0.3">
      <c r="G335" s="527"/>
    </row>
    <row r="336" spans="7:7" x14ac:dyDescent="0.3">
      <c r="G336" s="527"/>
    </row>
  </sheetData>
  <mergeCells count="19">
    <mergeCell ref="B245:B247"/>
    <mergeCell ref="B113:B115"/>
    <mergeCell ref="B119:B120"/>
    <mergeCell ref="B124:B127"/>
    <mergeCell ref="B135:B136"/>
    <mergeCell ref="B174:B176"/>
    <mergeCell ref="B180:B181"/>
    <mergeCell ref="B105:B109"/>
    <mergeCell ref="B10:B15"/>
    <mergeCell ref="B19:B25"/>
    <mergeCell ref="B29:B34"/>
    <mergeCell ref="B38:B45"/>
    <mergeCell ref="B49:B54"/>
    <mergeCell ref="B58:B63"/>
    <mergeCell ref="B67:B71"/>
    <mergeCell ref="B75:B79"/>
    <mergeCell ref="B83:B86"/>
    <mergeCell ref="B90:B94"/>
    <mergeCell ref="B98:B10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Front page</vt:lpstr>
      <vt:lpstr>Publishers</vt:lpstr>
      <vt:lpstr>Full albums</vt:lpstr>
      <vt:lpstr>Short Episodes</vt:lpstr>
      <vt:lpstr>Finno-Ugric</vt:lpstr>
      <vt:lpstr>Olympics</vt:lpstr>
      <vt:lpstr>Mundarts</vt:lpstr>
      <vt:lpstr>Finnish origins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</dc:creator>
  <cp:lastModifiedBy>Ismo Yrjänä Porna</cp:lastModifiedBy>
  <cp:lastPrinted>2026-01-26T11:43:39Z</cp:lastPrinted>
  <dcterms:created xsi:type="dcterms:W3CDTF">2019-10-14T08:36:22Z</dcterms:created>
  <dcterms:modified xsi:type="dcterms:W3CDTF">2026-01-27T07:25:25Z</dcterms:modified>
</cp:coreProperties>
</file>